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40" activeTab="0"/>
  </bookViews>
  <sheets>
    <sheet name="Sheet5" sheetId="1" r:id="rId1"/>
  </sheets>
  <definedNames>
    <definedName name="_xlnm.Print_Titles" localSheetId="0">'Sheet5'!$4:$4</definedName>
  </definedNames>
  <calcPr fullCalcOnLoad="1"/>
</workbook>
</file>

<file path=xl/sharedStrings.xml><?xml version="1.0" encoding="utf-8"?>
<sst xmlns="http://schemas.openxmlformats.org/spreadsheetml/2006/main" count="48" uniqueCount="37">
  <si>
    <t>Мярка</t>
  </si>
  <si>
    <t>Оферирана ед. цена</t>
  </si>
  <si>
    <t>Количество</t>
  </si>
  <si>
    <t>Стойност с ДДС</t>
  </si>
  <si>
    <t>Стойност без ДДС</t>
  </si>
  <si>
    <t>лв.</t>
  </si>
  <si>
    <t>кг</t>
  </si>
  <si>
    <t>бр.</t>
  </si>
  <si>
    <t>Име, фамилия и подпис:</t>
  </si>
  <si>
    <t>(печат)</t>
  </si>
  <si>
    <t xml:space="preserve">бр. </t>
  </si>
  <si>
    <t>Кисело мляко 2 %  - 0.400 кг.</t>
  </si>
  <si>
    <t>Кисело мляко 3.6% - 0.400 кг.</t>
  </si>
  <si>
    <t>Кисело Плодово мляко  - 0.180 кг.</t>
  </si>
  <si>
    <t>Кисело мляко 2 %  по БДС - 0.400 кг.</t>
  </si>
  <si>
    <t>Кисело мляко 3.6% по БДС - 0.400 кг.</t>
  </si>
  <si>
    <t>Прясно мляко 1 % по БДС - 1 л.</t>
  </si>
  <si>
    <t>Прясно мляко 2 %  по БДС - 1 л.</t>
  </si>
  <si>
    <t>Прясно мляко 3,2 %  по БДС- 1 л.</t>
  </si>
  <si>
    <t>Сирене краве по БДС</t>
  </si>
  <si>
    <t>Кашкавал по БДС</t>
  </si>
  <si>
    <t>Наименованиe</t>
  </si>
  <si>
    <t xml:space="preserve">Сирене </t>
  </si>
  <si>
    <t>Извара</t>
  </si>
  <si>
    <t>кг.</t>
  </si>
  <si>
    <t>Мляко, млечни продукти и яйца</t>
  </si>
  <si>
    <t>ЦЕНОВО ПРЕДЛОЖЕНИЕ</t>
  </si>
  <si>
    <t>Ценовото предложение се поставя в отделен запечатан непрозрачен плик</t>
  </si>
  <si>
    <t>Обособена позиция № 2</t>
  </si>
  <si>
    <t>Приложение № 9б</t>
  </si>
  <si>
    <t>Посочените стойности включват всички разходи по изпълнение на предмета на поръчката, с включена застраховка, транспорт и др. до крайния получател за срока на действие на договора.</t>
  </si>
  <si>
    <t xml:space="preserve">Ние приемаме, да издаваме и предаваме складови разписки за всяка доставка на представители на ВЪЗЛОЖИТЕЛЯ - съответните упълномощени от ръководителите на детските и социални заведения длъжностни лица </t>
  </si>
  <si>
    <t>Гарантираме, че в срока определен от Възложителя ще предоставим банкова/ парична гаранция за изпълнение на договора в размер на 1 % от стойността на договора.</t>
  </si>
  <si>
    <t>До подготвяне на официалния договор, тази оферта заедно с писменото потвърждение от Ваша страна и известие за сключване на договора ще формират обвързващо споразумение между двете страни.</t>
  </si>
  <si>
    <t>*Забележка: Всички цени задължително да са закръглени до втория знак след десетичната запетая! При несъответствие между общата цена на позицията и отделните цени участникът ще бъде отстранен от процедурата.</t>
  </si>
  <si>
    <t>За детските градини се доставят продуктите по БДС.</t>
  </si>
  <si>
    <t>Яйца, вкл. Клас "А"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</si>
</sst>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л_в_-;\-* #,##0.0\ _л_в_-;_-* &quot;-&quot;??\ _л_в_-;_-@_-"/>
    <numFmt numFmtId="177" formatCode="_-* #,##0\ _л_в_-;\-* #,##0\ _л_в_-;_-* &quot;-&quot;??\ _л_в_-;_-@_-"/>
    <numFmt numFmtId="178" formatCode="_-* #,##0.000\ _л_в_-;\-* #,##0.000\ _л_в_-;_-* &quot;-&quot;??\ _л_в_-;_-@_-"/>
    <numFmt numFmtId="179" formatCode="#,##0.00\ _л_в_.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1" fontId="6" fillId="0" borderId="10" xfId="42" applyFont="1" applyFill="1" applyBorder="1" applyAlignment="1">
      <alignment horizontal="center" vertical="center" wrapText="1"/>
    </xf>
    <xf numFmtId="9" fontId="6" fillId="0" borderId="10" xfId="59" applyFont="1" applyFill="1" applyBorder="1" applyAlignment="1">
      <alignment horizontal="center" vertical="center" wrapText="1"/>
    </xf>
    <xf numFmtId="171" fontId="6" fillId="0" borderId="10" xfId="42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top"/>
    </xf>
    <xf numFmtId="0" fontId="6" fillId="0" borderId="10" xfId="0" applyFont="1" applyBorder="1" applyAlignment="1">
      <alignment/>
    </xf>
    <xf numFmtId="171" fontId="5" fillId="0" borderId="10" xfId="42" applyFont="1" applyBorder="1" applyAlignment="1">
      <alignment/>
    </xf>
    <xf numFmtId="9" fontId="5" fillId="0" borderId="10" xfId="59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center"/>
    </xf>
    <xf numFmtId="171" fontId="5" fillId="0" borderId="10" xfId="42" applyFont="1" applyFill="1" applyBorder="1" applyAlignment="1">
      <alignment horizontal="right"/>
    </xf>
    <xf numFmtId="171" fontId="5" fillId="0" borderId="10" xfId="42" applyFont="1" applyBorder="1" applyAlignment="1">
      <alignment horizontal="right"/>
    </xf>
    <xf numFmtId="171" fontId="5" fillId="0" borderId="10" xfId="0" applyNumberFormat="1" applyFont="1" applyBorder="1" applyAlignment="1">
      <alignment/>
    </xf>
    <xf numFmtId="171" fontId="6" fillId="0" borderId="10" xfId="42" applyFont="1" applyBorder="1" applyAlignment="1">
      <alignment/>
    </xf>
    <xf numFmtId="171" fontId="6" fillId="0" borderId="10" xfId="0" applyNumberFormat="1" applyFont="1" applyBorder="1" applyAlignment="1">
      <alignment/>
    </xf>
    <xf numFmtId="0" fontId="7" fillId="0" borderId="0" xfId="0" applyFont="1" applyAlignment="1">
      <alignment vertical="center"/>
    </xf>
    <xf numFmtId="9" fontId="5" fillId="0" borderId="0" xfId="59" applyFont="1" applyAlignment="1">
      <alignment/>
    </xf>
    <xf numFmtId="0" fontId="7" fillId="0" borderId="0" xfId="0" applyFont="1" applyAlignment="1">
      <alignment horizontal="justify"/>
    </xf>
    <xf numFmtId="171" fontId="5" fillId="0" borderId="0" xfId="42" applyFont="1" applyAlignment="1">
      <alignment/>
    </xf>
    <xf numFmtId="0" fontId="5" fillId="0" borderId="0" xfId="0" applyFont="1" applyAlignment="1">
      <alignment vertical="center"/>
    </xf>
    <xf numFmtId="177" fontId="5" fillId="0" borderId="10" xfId="42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4.57421875" style="1" bestFit="1" customWidth="1"/>
    <col min="2" max="2" width="34.140625" style="1" bestFit="1" customWidth="1"/>
    <col min="3" max="3" width="6.28125" style="1" bestFit="1" customWidth="1"/>
    <col min="4" max="4" width="9.00390625" style="21" bestFit="1" customWidth="1"/>
    <col min="5" max="5" width="10.28125" style="19" bestFit="1" customWidth="1"/>
    <col min="6" max="6" width="10.421875" style="21" bestFit="1" customWidth="1"/>
    <col min="7" max="7" width="11.140625" style="21" bestFit="1" customWidth="1"/>
    <col min="8" max="8" width="12.421875" style="21" bestFit="1" customWidth="1"/>
    <col min="9" max="9" width="13.57421875" style="1" bestFit="1" customWidth="1"/>
    <col min="10" max="16384" width="9.140625" style="1" customWidth="1"/>
  </cols>
  <sheetData>
    <row r="1" spans="1:9" ht="15.75">
      <c r="A1" s="25"/>
      <c r="B1" s="25"/>
      <c r="C1" s="25"/>
      <c r="D1" s="25"/>
      <c r="E1" s="25"/>
      <c r="F1" s="25"/>
      <c r="G1" s="25"/>
      <c r="H1" s="25"/>
      <c r="I1" s="25"/>
    </row>
    <row r="2" spans="1:9" ht="15.75">
      <c r="A2" s="25" t="s">
        <v>29</v>
      </c>
      <c r="B2" s="25"/>
      <c r="C2" s="25"/>
      <c r="D2" s="25"/>
      <c r="E2" s="25"/>
      <c r="F2" s="25"/>
      <c r="G2" s="25"/>
      <c r="H2" s="25"/>
      <c r="I2" s="25"/>
    </row>
    <row r="3" spans="1:9" ht="15.75">
      <c r="A3" s="25" t="s">
        <v>26</v>
      </c>
      <c r="B3" s="25"/>
      <c r="C3" s="25"/>
      <c r="D3" s="25"/>
      <c r="E3" s="25"/>
      <c r="F3" s="25"/>
      <c r="G3" s="25"/>
      <c r="H3" s="25"/>
      <c r="I3" s="25"/>
    </row>
    <row r="4" spans="1:9" ht="25.5" customHeight="1">
      <c r="A4" s="24"/>
      <c r="B4" s="25" t="s">
        <v>27</v>
      </c>
      <c r="C4" s="25"/>
      <c r="D4" s="25"/>
      <c r="E4" s="25"/>
      <c r="F4" s="25"/>
      <c r="G4" s="25"/>
      <c r="H4" s="25"/>
      <c r="I4" s="25"/>
    </row>
    <row r="5" spans="1:9" ht="15.75">
      <c r="A5" s="24"/>
      <c r="B5" s="24"/>
      <c r="C5" s="24"/>
      <c r="D5" s="25" t="s">
        <v>28</v>
      </c>
      <c r="E5" s="25"/>
      <c r="F5" s="25"/>
      <c r="G5" s="24"/>
      <c r="H5" s="24"/>
      <c r="I5" s="24"/>
    </row>
    <row r="6" spans="1:9" ht="15.75">
      <c r="A6" s="25"/>
      <c r="B6" s="25"/>
      <c r="C6" s="25"/>
      <c r="D6" s="25"/>
      <c r="E6" s="25"/>
      <c r="F6" s="25"/>
      <c r="G6" s="25"/>
      <c r="H6" s="25"/>
      <c r="I6" s="25"/>
    </row>
    <row r="8" spans="1:9" ht="25.5">
      <c r="A8" s="2"/>
      <c r="B8" s="2" t="s">
        <v>21</v>
      </c>
      <c r="C8" s="2" t="s">
        <v>0</v>
      </c>
      <c r="D8" s="3"/>
      <c r="E8" s="4"/>
      <c r="F8" s="3" t="s">
        <v>1</v>
      </c>
      <c r="G8" s="5" t="s">
        <v>2</v>
      </c>
      <c r="H8" s="3" t="s">
        <v>3</v>
      </c>
      <c r="I8" s="3" t="s">
        <v>4</v>
      </c>
    </row>
    <row r="9" spans="1:9" ht="12.75">
      <c r="A9" s="2"/>
      <c r="B9" s="2"/>
      <c r="C9" s="2"/>
      <c r="D9" s="3"/>
      <c r="E9" s="4"/>
      <c r="F9" s="3" t="s">
        <v>5</v>
      </c>
      <c r="G9" s="5"/>
      <c r="H9" s="3" t="s">
        <v>5</v>
      </c>
      <c r="I9" s="3" t="s">
        <v>5</v>
      </c>
    </row>
    <row r="10" spans="1:9" ht="12.75">
      <c r="A10" s="6"/>
      <c r="B10" s="7" t="s">
        <v>25</v>
      </c>
      <c r="C10" s="7"/>
      <c r="D10" s="8"/>
      <c r="E10" s="9"/>
      <c r="F10" s="8"/>
      <c r="G10" s="7"/>
      <c r="H10" s="8"/>
      <c r="I10" s="10"/>
    </row>
    <row r="11" spans="1:9" ht="12.75">
      <c r="A11" s="11">
        <v>1</v>
      </c>
      <c r="B11" s="10" t="s">
        <v>11</v>
      </c>
      <c r="C11" s="12" t="s">
        <v>7</v>
      </c>
      <c r="D11" s="8"/>
      <c r="E11" s="9"/>
      <c r="F11" s="13">
        <f aca="true" t="shared" si="0" ref="F11:F23">ROUND(D11*E11+D11,2)</f>
        <v>0</v>
      </c>
      <c r="G11" s="23">
        <v>3000</v>
      </c>
      <c r="H11" s="8">
        <f aca="true" t="shared" si="1" ref="H11:H23">F11*G11</f>
        <v>0</v>
      </c>
      <c r="I11" s="15">
        <f aca="true" t="shared" si="2" ref="I11:I23">ROUND(H11/1.2,2)</f>
        <v>0</v>
      </c>
    </row>
    <row r="12" spans="1:9" ht="13.5" customHeight="1">
      <c r="A12" s="11">
        <v>2</v>
      </c>
      <c r="B12" s="10" t="s">
        <v>12</v>
      </c>
      <c r="C12" s="12" t="s">
        <v>7</v>
      </c>
      <c r="D12" s="8"/>
      <c r="E12" s="9"/>
      <c r="F12" s="13">
        <f t="shared" si="0"/>
        <v>0</v>
      </c>
      <c r="G12" s="23">
        <v>3000</v>
      </c>
      <c r="H12" s="8">
        <f t="shared" si="1"/>
        <v>0</v>
      </c>
      <c r="I12" s="15">
        <f t="shared" si="2"/>
        <v>0</v>
      </c>
    </row>
    <row r="13" spans="1:9" ht="12.75">
      <c r="A13" s="11">
        <v>3</v>
      </c>
      <c r="B13" s="10" t="s">
        <v>14</v>
      </c>
      <c r="C13" s="12" t="s">
        <v>7</v>
      </c>
      <c r="D13" s="8"/>
      <c r="E13" s="9"/>
      <c r="F13" s="13">
        <f t="shared" si="0"/>
        <v>0</v>
      </c>
      <c r="G13" s="23">
        <v>1000</v>
      </c>
      <c r="H13" s="8">
        <f t="shared" si="1"/>
        <v>0</v>
      </c>
      <c r="I13" s="15">
        <f t="shared" si="2"/>
        <v>0</v>
      </c>
    </row>
    <row r="14" spans="1:9" ht="12.75">
      <c r="A14" s="11">
        <v>4</v>
      </c>
      <c r="B14" s="10" t="s">
        <v>15</v>
      </c>
      <c r="C14" s="12" t="s">
        <v>7</v>
      </c>
      <c r="D14" s="8"/>
      <c r="E14" s="9"/>
      <c r="F14" s="13">
        <f t="shared" si="0"/>
        <v>0</v>
      </c>
      <c r="G14" s="23">
        <v>1000</v>
      </c>
      <c r="H14" s="8">
        <f t="shared" si="1"/>
        <v>0</v>
      </c>
      <c r="I14" s="15">
        <f t="shared" si="2"/>
        <v>0</v>
      </c>
    </row>
    <row r="15" spans="1:9" ht="12.75">
      <c r="A15" s="11">
        <v>5</v>
      </c>
      <c r="B15" s="10" t="s">
        <v>16</v>
      </c>
      <c r="C15" s="12" t="s">
        <v>7</v>
      </c>
      <c r="D15" s="8"/>
      <c r="E15" s="9"/>
      <c r="F15" s="13">
        <f t="shared" si="0"/>
        <v>0</v>
      </c>
      <c r="G15" s="23">
        <v>400</v>
      </c>
      <c r="H15" s="8">
        <f t="shared" si="1"/>
        <v>0</v>
      </c>
      <c r="I15" s="15">
        <f t="shared" si="2"/>
        <v>0</v>
      </c>
    </row>
    <row r="16" spans="1:9" ht="12.75">
      <c r="A16" s="11">
        <v>6</v>
      </c>
      <c r="B16" s="10" t="s">
        <v>17</v>
      </c>
      <c r="C16" s="12" t="s">
        <v>10</v>
      </c>
      <c r="D16" s="8"/>
      <c r="E16" s="9"/>
      <c r="F16" s="13">
        <f t="shared" si="0"/>
        <v>0</v>
      </c>
      <c r="G16" s="23">
        <v>1000</v>
      </c>
      <c r="H16" s="8">
        <f t="shared" si="1"/>
        <v>0</v>
      </c>
      <c r="I16" s="15">
        <f t="shared" si="2"/>
        <v>0</v>
      </c>
    </row>
    <row r="17" spans="1:9" ht="12.75">
      <c r="A17" s="11">
        <v>7</v>
      </c>
      <c r="B17" s="10" t="s">
        <v>18</v>
      </c>
      <c r="C17" s="12" t="s">
        <v>7</v>
      </c>
      <c r="D17" s="8"/>
      <c r="E17" s="9"/>
      <c r="F17" s="13">
        <f t="shared" si="0"/>
        <v>0</v>
      </c>
      <c r="G17" s="23">
        <v>1450</v>
      </c>
      <c r="H17" s="8">
        <f t="shared" si="1"/>
        <v>0</v>
      </c>
      <c r="I17" s="15">
        <f t="shared" si="2"/>
        <v>0</v>
      </c>
    </row>
    <row r="18" spans="1:9" ht="12.75">
      <c r="A18" s="11">
        <v>8</v>
      </c>
      <c r="B18" s="10" t="s">
        <v>19</v>
      </c>
      <c r="C18" s="12" t="s">
        <v>6</v>
      </c>
      <c r="D18" s="8"/>
      <c r="E18" s="9"/>
      <c r="F18" s="13">
        <f>ROUND(D18*E18+D18,2)</f>
        <v>0</v>
      </c>
      <c r="G18" s="23">
        <v>620</v>
      </c>
      <c r="H18" s="8">
        <f t="shared" si="1"/>
        <v>0</v>
      </c>
      <c r="I18" s="15">
        <f t="shared" si="2"/>
        <v>0</v>
      </c>
    </row>
    <row r="19" spans="1:9" ht="12.75">
      <c r="A19" s="11">
        <v>9</v>
      </c>
      <c r="B19" s="10" t="s">
        <v>22</v>
      </c>
      <c r="C19" s="12" t="s">
        <v>6</v>
      </c>
      <c r="D19" s="8"/>
      <c r="E19" s="9"/>
      <c r="F19" s="13">
        <f>ROUND(D19*E19+D19,2)</f>
        <v>0</v>
      </c>
      <c r="G19" s="23">
        <v>56</v>
      </c>
      <c r="H19" s="8">
        <f t="shared" si="1"/>
        <v>0</v>
      </c>
      <c r="I19" s="15">
        <f t="shared" si="2"/>
        <v>0</v>
      </c>
    </row>
    <row r="20" spans="1:9" ht="12.75">
      <c r="A20" s="11">
        <v>10</v>
      </c>
      <c r="B20" s="10" t="s">
        <v>20</v>
      </c>
      <c r="C20" s="12" t="s">
        <v>6</v>
      </c>
      <c r="D20" s="8"/>
      <c r="E20" s="9"/>
      <c r="F20" s="13">
        <f>ROUND(D20*E20+D20,2)</f>
        <v>0</v>
      </c>
      <c r="G20" s="23">
        <v>175</v>
      </c>
      <c r="H20" s="8">
        <f>F20*G20</f>
        <v>0</v>
      </c>
      <c r="I20" s="15">
        <f>ROUND(H20/1.2,2)</f>
        <v>0</v>
      </c>
    </row>
    <row r="21" spans="1:9" ht="12.75">
      <c r="A21" s="11">
        <v>11</v>
      </c>
      <c r="B21" s="10" t="s">
        <v>13</v>
      </c>
      <c r="C21" s="12" t="s">
        <v>7</v>
      </c>
      <c r="D21" s="8"/>
      <c r="E21" s="9"/>
      <c r="F21" s="13">
        <f t="shared" si="0"/>
        <v>0</v>
      </c>
      <c r="G21" s="23">
        <v>300</v>
      </c>
      <c r="H21" s="8">
        <f t="shared" si="1"/>
        <v>0</v>
      </c>
      <c r="I21" s="15">
        <f t="shared" si="2"/>
        <v>0</v>
      </c>
    </row>
    <row r="22" spans="1:9" ht="12.75">
      <c r="A22" s="11">
        <v>12</v>
      </c>
      <c r="B22" s="10" t="s">
        <v>23</v>
      </c>
      <c r="C22" s="12" t="s">
        <v>24</v>
      </c>
      <c r="D22" s="8"/>
      <c r="E22" s="9"/>
      <c r="F22" s="13">
        <f t="shared" si="0"/>
        <v>0</v>
      </c>
      <c r="G22" s="23">
        <v>120</v>
      </c>
      <c r="H22" s="8">
        <f t="shared" si="1"/>
        <v>0</v>
      </c>
      <c r="I22" s="15">
        <f t="shared" si="2"/>
        <v>0</v>
      </c>
    </row>
    <row r="23" spans="1:9" ht="12.75">
      <c r="A23" s="11">
        <v>13</v>
      </c>
      <c r="B23" s="10" t="s">
        <v>36</v>
      </c>
      <c r="C23" s="12" t="s">
        <v>7</v>
      </c>
      <c r="D23" s="8"/>
      <c r="E23" s="9"/>
      <c r="F23" s="13">
        <f t="shared" si="0"/>
        <v>0</v>
      </c>
      <c r="G23" s="23">
        <v>22000</v>
      </c>
      <c r="H23" s="8">
        <f t="shared" si="1"/>
        <v>0</v>
      </c>
      <c r="I23" s="15">
        <f t="shared" si="2"/>
        <v>0</v>
      </c>
    </row>
    <row r="24" spans="1:9" ht="12.75">
      <c r="A24" s="6"/>
      <c r="B24" s="10"/>
      <c r="C24" s="12"/>
      <c r="D24" s="8"/>
      <c r="E24" s="9"/>
      <c r="F24" s="8"/>
      <c r="G24" s="14"/>
      <c r="H24" s="16">
        <f>SUM(H11:H23)</f>
        <v>0</v>
      </c>
      <c r="I24" s="17">
        <f>H24/1.2</f>
        <v>0</v>
      </c>
    </row>
    <row r="27" spans="4:8" ht="15.75">
      <c r="D27" s="18" t="s">
        <v>8</v>
      </c>
      <c r="F27" s="20"/>
      <c r="G27" s="20"/>
      <c r="H27" s="20"/>
    </row>
    <row r="28" ht="15.75">
      <c r="E28" s="18"/>
    </row>
    <row r="29" spans="5:8" ht="12.75">
      <c r="E29" s="1"/>
      <c r="H29" s="22" t="s">
        <v>9</v>
      </c>
    </row>
    <row r="32" spans="2:9" ht="12.75">
      <c r="B32" s="1" t="s">
        <v>30</v>
      </c>
      <c r="D32" s="1"/>
      <c r="E32" s="21"/>
      <c r="F32" s="1"/>
      <c r="I32" s="22"/>
    </row>
    <row r="33" spans="2:9" ht="12.75">
      <c r="B33" s="1" t="s">
        <v>31</v>
      </c>
      <c r="D33" s="1"/>
      <c r="E33" s="21"/>
      <c r="F33" s="1"/>
      <c r="I33" s="22"/>
    </row>
    <row r="34" spans="2:9" ht="12.75">
      <c r="B34" s="1" t="s">
        <v>32</v>
      </c>
      <c r="D34" s="1"/>
      <c r="E34" s="21"/>
      <c r="F34" s="19"/>
      <c r="I34" s="21"/>
    </row>
    <row r="35" spans="3:9" ht="12.75">
      <c r="C35" s="1" t="s">
        <v>33</v>
      </c>
      <c r="D35" s="1"/>
      <c r="E35" s="21"/>
      <c r="F35" s="19"/>
      <c r="I35" s="21"/>
    </row>
    <row r="36" spans="4:9" ht="12.75">
      <c r="D36" s="1"/>
      <c r="E36" s="21"/>
      <c r="F36" s="19"/>
      <c r="I36" s="21"/>
    </row>
    <row r="37" spans="4:9" ht="12.75">
      <c r="D37" s="1"/>
      <c r="E37" s="21"/>
      <c r="F37" s="19"/>
      <c r="I37" s="21"/>
    </row>
    <row r="38" spans="4:9" ht="12.75">
      <c r="D38" s="1"/>
      <c r="E38" s="21"/>
      <c r="F38" s="19"/>
      <c r="I38" s="21"/>
    </row>
    <row r="39" spans="3:9" ht="12.75">
      <c r="C39" s="1" t="s">
        <v>34</v>
      </c>
      <c r="D39" s="1"/>
      <c r="E39" s="21"/>
      <c r="F39" s="19"/>
      <c r="I39" s="21"/>
    </row>
    <row r="40" spans="3:9" ht="12.75">
      <c r="C40" s="1" t="s">
        <v>35</v>
      </c>
      <c r="D40" s="1"/>
      <c r="E40" s="21"/>
      <c r="F40" s="19"/>
      <c r="I40" s="21"/>
    </row>
  </sheetData>
  <sheetProtection/>
  <mergeCells count="6">
    <mergeCell ref="A1:I1"/>
    <mergeCell ref="A6:I6"/>
    <mergeCell ref="A2:I2"/>
    <mergeCell ref="A3:I3"/>
    <mergeCell ref="B4:I4"/>
    <mergeCell ref="D5:F5"/>
  </mergeCells>
  <printOptions horizontalCentered="1"/>
  <pageMargins left="0.2362204724409449" right="0.2362204724409449" top="0.3937007874015748" bottom="0.3937007874015748" header="0.2362204724409449" footer="0.1968503937007874"/>
  <pageSetup fitToHeight="2" horizontalDpi="600" verticalDpi="600" orientation="landscape" paperSize="9" r:id="rId1"/>
  <headerFooter alignWithMargins="0">
    <oddFooter>&amp;C&amp;F&amp;R&amp;P/&amp;N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hpmobile</dc:creator>
  <cp:keywords/>
  <dc:description/>
  <cp:lastModifiedBy>ob</cp:lastModifiedBy>
  <cp:lastPrinted>2017-02-27T07:09:22Z</cp:lastPrinted>
  <dcterms:created xsi:type="dcterms:W3CDTF">2013-10-03T08:44:12Z</dcterms:created>
  <dcterms:modified xsi:type="dcterms:W3CDTF">2017-07-06T06:52:02Z</dcterms:modified>
  <cp:category/>
  <cp:version/>
  <cp:contentType/>
  <cp:contentStatus/>
</cp:coreProperties>
</file>