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ф6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62" i="1" l="1"/>
  <c r="G157" i="1"/>
  <c r="G156" i="1"/>
  <c r="G155" i="1"/>
  <c r="G154" i="1"/>
  <c r="G153" i="1"/>
  <c r="G163" i="1"/>
  <c r="G149" i="1"/>
  <c r="G146" i="1"/>
  <c r="G144" i="1"/>
  <c r="G128" i="1"/>
  <c r="G123" i="1"/>
  <c r="G122" i="1"/>
  <c r="G121" i="1"/>
  <c r="G120" i="1"/>
  <c r="G119" i="1"/>
  <c r="G129" i="1"/>
  <c r="G115" i="1"/>
  <c r="G114" i="1"/>
  <c r="G111" i="1"/>
  <c r="G109" i="1"/>
  <c r="G93" i="1"/>
  <c r="G88" i="1"/>
  <c r="G87" i="1"/>
  <c r="G86" i="1"/>
  <c r="G85" i="1"/>
  <c r="G84" i="1"/>
  <c r="G83" i="1"/>
  <c r="G94" i="1"/>
  <c r="G80" i="1"/>
  <c r="G79" i="1"/>
  <c r="G76" i="1"/>
  <c r="G74" i="1"/>
  <c r="G57" i="1"/>
  <c r="G54" i="1"/>
  <c r="G53" i="1"/>
  <c r="G52" i="1"/>
  <c r="G51" i="1"/>
  <c r="G50" i="1"/>
  <c r="G59" i="1"/>
  <c r="G47" i="1"/>
  <c r="G44" i="1"/>
  <c r="G42" i="1"/>
  <c r="G26" i="1"/>
  <c r="G22" i="1"/>
  <c r="G21" i="1"/>
  <c r="G20" i="1"/>
  <c r="G17" i="1"/>
  <c r="G15" i="1"/>
  <c r="G14" i="1"/>
  <c r="G12" i="1"/>
  <c r="G145" i="1" l="1"/>
  <c r="G148" i="1"/>
  <c r="G147" i="1"/>
  <c r="G152" i="1"/>
  <c r="G110" i="1"/>
  <c r="G113" i="1"/>
  <c r="G112" i="1"/>
  <c r="G118" i="1"/>
  <c r="G75" i="1"/>
  <c r="G78" i="1"/>
  <c r="G77" i="1"/>
  <c r="G43" i="1"/>
  <c r="G46" i="1"/>
  <c r="G55" i="1"/>
  <c r="G56" i="1"/>
  <c r="G58" i="1"/>
  <c r="G45" i="1"/>
  <c r="G25" i="1"/>
  <c r="G27" i="1"/>
  <c r="G23" i="1"/>
  <c r="G24" i="1"/>
  <c r="G158" i="1" l="1"/>
  <c r="G160" i="1"/>
  <c r="G161" i="1"/>
  <c r="G159" i="1"/>
  <c r="G124" i="1"/>
  <c r="G127" i="1"/>
  <c r="G126" i="1"/>
  <c r="G125" i="1"/>
  <c r="G89" i="1"/>
  <c r="G95" i="1" s="1"/>
  <c r="G91" i="1"/>
  <c r="G92" i="1"/>
  <c r="G90" i="1"/>
  <c r="G60" i="1"/>
  <c r="G61" i="1" s="1"/>
  <c r="G62" i="1" s="1"/>
  <c r="G16" i="1"/>
  <c r="G13" i="1"/>
  <c r="G28" i="1" s="1"/>
  <c r="G164" i="1" l="1"/>
  <c r="G165" i="1" s="1"/>
  <c r="G166" i="1" s="1"/>
  <c r="G130" i="1"/>
  <c r="G131" i="1" s="1"/>
  <c r="G132" i="1" s="1"/>
  <c r="G96" i="1"/>
  <c r="G97" i="1" s="1"/>
  <c r="G29" i="1"/>
  <c r="G30" i="1"/>
</calcChain>
</file>

<file path=xl/sharedStrings.xml><?xml version="1.0" encoding="utf-8"?>
<sst xmlns="http://schemas.openxmlformats.org/spreadsheetml/2006/main" count="262" uniqueCount="49">
  <si>
    <t xml:space="preserve">ОБЕКТ: Реконструкция и рехабилитация на водоснабдителни системи и съоръжения в с.Горун, Община Шабла </t>
  </si>
  <si>
    <t>Водопроводен клон 10 - по ул. "8-ма"от ОТ19 до края на улицата - L=65 m'</t>
  </si>
  <si>
    <t>No</t>
  </si>
  <si>
    <t>Наименование на работите</t>
  </si>
  <si>
    <t>Ед. мярка</t>
  </si>
  <si>
    <t>Колич.</t>
  </si>
  <si>
    <t>Ед.цена</t>
  </si>
  <si>
    <t>Сума лв.</t>
  </si>
  <si>
    <t>по ред</t>
  </si>
  <si>
    <t>в лв.</t>
  </si>
  <si>
    <t>I.</t>
  </si>
  <si>
    <t>Строителна част</t>
  </si>
  <si>
    <t xml:space="preserve">Направа на изкоп по детайл на транспорт за основен водопровод(0,80x1,70m')  и СВО(0,50x1,20m') </t>
  </si>
  <si>
    <t xml:space="preserve">      - машинен в земни почви 100 %</t>
  </si>
  <si>
    <r>
      <t>m</t>
    </r>
    <r>
      <rPr>
        <vertAlign val="superscript"/>
        <sz val="11"/>
        <rFont val="Times New Roman"/>
        <family val="1"/>
        <charset val="204"/>
      </rPr>
      <t>3</t>
    </r>
  </si>
  <si>
    <t>Извозване на излишни земни маси от масов изкоп за водопровод и СВО за оползотворяване или депониране (до 5 км)</t>
  </si>
  <si>
    <t>Неплътно укрепване и разкрепване за основен водопровод  - 1,8 m2/m'</t>
  </si>
  <si>
    <r>
      <t>m</t>
    </r>
    <r>
      <rPr>
        <vertAlign val="superscript"/>
        <sz val="11"/>
        <rFont val="Times New Roman"/>
        <family val="1"/>
        <charset val="204"/>
      </rPr>
      <t>2</t>
    </r>
  </si>
  <si>
    <t>Направа на подложка, странична засипка и пласт насип над тръби (20см) за основен водопровод и СВО в макадамови улици и тротоари от дребнозърнест скален материал (трошен пясък) фракция     0-4 мм, вкл. доставка от 100 km, складиране и уплътняване</t>
  </si>
  <si>
    <t xml:space="preserve">Обратна засипка на основна траншея и СВО със земна маса (0-30 mm) и уплътняване с вибро трамбовка през 30см </t>
  </si>
  <si>
    <t>Водочерпене по време на строителството</t>
  </si>
  <si>
    <t>мсм</t>
  </si>
  <si>
    <t>II.</t>
  </si>
  <si>
    <t>Монтажна част</t>
  </si>
  <si>
    <t xml:space="preserve">Доставка, полагане и монтаж на тръби ∅63 PE100 PN10 </t>
  </si>
  <si>
    <t>m'</t>
  </si>
  <si>
    <t>Доставка и монтаж на тапа  ∅63  PE100 PN10</t>
  </si>
  <si>
    <t>бр.</t>
  </si>
  <si>
    <t>СВО ∅63-3/4"</t>
  </si>
  <si>
    <t>Доставка и монтаж на детекторна сигнална лента с метална нишка</t>
  </si>
  <si>
    <t>Доставка и монтаж на сигнална лента "Водопровод"</t>
  </si>
  <si>
    <t>Изпитване на водопровода</t>
  </si>
  <si>
    <t>Дезинфекция на водопровода</t>
  </si>
  <si>
    <t>Доставка и монтаж на муфа електрозаваряема ∅63 (вкл.самата заварка)</t>
  </si>
  <si>
    <t>Сума :</t>
  </si>
  <si>
    <t>ДДС 20% :</t>
  </si>
  <si>
    <t>Общо :</t>
  </si>
  <si>
    <t>Водопроводен клон 11 - по ул. "9-та"от ОТ20 до края на улицата - L=70 m'</t>
  </si>
  <si>
    <t>Направа на подложка, странична засипка и пласт насип над тръби (20см) за основен водопровод и СВО в непланирани улици и тротоари от дребнозърнест скален материал (трошен пясък) фракция     0-4 мм, вкл. доставка от 100 km, складиране и уплътняване</t>
  </si>
  <si>
    <t>Доставка и монтаж на коляно 30гр. ∅63 РЕ100 PN10</t>
  </si>
  <si>
    <t>Доставка и монтаж на бетонови опорни блокове</t>
  </si>
  <si>
    <t>Водопроводен клон 12 - по ул. "10-та"от ОТ5 до ОТ45 - L=129 m'</t>
  </si>
  <si>
    <t>Доставка и полагане на пътна основа в макадамови улици от трошен камък с непрекъсната зърнометрия, вкл.превоз и уплътняване (фракция 0-63) Е=250 Mpa  (до 80km)</t>
  </si>
  <si>
    <t xml:space="preserve">Доставка и монтаж на предфланшова връзка ∅90 PE100 PN10 </t>
  </si>
  <si>
    <t>Доставка и монтаж на намалител ∅90-63  PE100 PN10</t>
  </si>
  <si>
    <t>Доставка и монтаж на свободен фланец, гумен уплътнител и болтове М16/80, шайби и гайки за фланшова връзка DN80</t>
  </si>
  <si>
    <t>Доставка и монтаж на муфа електрозаваряема ∅90 (вкл.самата заварка)</t>
  </si>
  <si>
    <t>Водопроводен клон 16 - по ул. "11-та"от ОТ7 до края на улицата - L=117 m'</t>
  </si>
  <si>
    <t>Водопроводен клон 17 - по ул. "12-та"от ОТ8 до ОТ48 - L=98 m'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</si>
</sst>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</cellStyleXfs>
  <cellXfs count="70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8" xfId="0" applyFont="1" applyBorder="1" applyAlignment="1"/>
    <xf numFmtId="0" fontId="6" fillId="0" borderId="8" xfId="0" applyFont="1" applyBorder="1" applyAlignment="1">
      <alignment horizontal="right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vertical="center"/>
    </xf>
    <xf numFmtId="2" fontId="6" fillId="0" borderId="8" xfId="0" applyNumberFormat="1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2" applyFont="1" applyFill="1" applyBorder="1" applyAlignment="1">
      <alignment horizontal="left" vertical="center" wrapText="1"/>
    </xf>
    <xf numFmtId="1" fontId="9" fillId="0" borderId="8" xfId="0" applyNumberFormat="1" applyFont="1" applyFill="1" applyBorder="1" applyAlignment="1">
      <alignment horizontal="center" vertical="center"/>
    </xf>
    <xf numFmtId="0" fontId="9" fillId="0" borderId="8" xfId="3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vertical="center" wrapText="1"/>
    </xf>
    <xf numFmtId="2" fontId="6" fillId="0" borderId="9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/>
    <xf numFmtId="2" fontId="6" fillId="0" borderId="11" xfId="0" applyNumberFormat="1" applyFont="1" applyBorder="1" applyAlignment="1"/>
    <xf numFmtId="0" fontId="6" fillId="0" borderId="12" xfId="0" applyFont="1" applyBorder="1" applyAlignment="1">
      <alignment horizontal="right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2" fontId="6" fillId="0" borderId="7" xfId="0" applyNumberFormat="1" applyFont="1" applyFill="1" applyBorder="1" applyAlignment="1"/>
    <xf numFmtId="2" fontId="6" fillId="0" borderId="7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right"/>
    </xf>
    <xf numFmtId="164" fontId="6" fillId="0" borderId="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6" fillId="0" borderId="8" xfId="0" applyFont="1" applyBorder="1" applyAlignment="1">
      <alignment wrapText="1"/>
    </xf>
    <xf numFmtId="0" fontId="6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wrapText="1"/>
    </xf>
    <xf numFmtId="2" fontId="6" fillId="0" borderId="8" xfId="0" applyNumberFormat="1" applyFont="1" applyFill="1" applyBorder="1" applyAlignment="1"/>
    <xf numFmtId="0" fontId="6" fillId="0" borderId="8" xfId="4" applyFont="1" applyFill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6" fillId="0" borderId="8" xfId="5" applyFont="1" applyBorder="1" applyAlignment="1">
      <alignment wrapText="1"/>
    </xf>
    <xf numFmtId="9" fontId="6" fillId="0" borderId="8" xfId="1" applyFont="1" applyFill="1" applyBorder="1" applyAlignment="1">
      <alignment horizontal="left" vertical="center"/>
    </xf>
    <xf numFmtId="9" fontId="6" fillId="0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wrapText="1"/>
    </xf>
  </cellXfs>
  <cellStyles count="6">
    <cellStyle name="Normal" xfId="0" builtinId="0"/>
    <cellStyle name="Normal 33" xfId="4"/>
    <cellStyle name="Normal 34" xfId="3"/>
    <cellStyle name="Normal 37" xfId="5"/>
    <cellStyle name="Normal 5 6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66"/>
  <sheetViews>
    <sheetView tabSelected="1" workbookViewId="0">
      <selection activeCell="K16" sqref="K16"/>
    </sheetView>
  </sheetViews>
  <sheetFormatPr defaultRowHeight="15" x14ac:dyDescent="0.25"/>
  <cols>
    <col min="3" max="3" width="41.42578125" customWidth="1"/>
    <col min="4" max="4" width="11.85546875" customWidth="1"/>
    <col min="6" max="6" width="11.140625" customWidth="1"/>
    <col min="7" max="7" width="14.42578125" customWidth="1"/>
  </cols>
  <sheetData>
    <row r="3" spans="2:7" x14ac:dyDescent="0.25">
      <c r="B3" s="68" t="s">
        <v>0</v>
      </c>
      <c r="C3" s="68"/>
      <c r="D3" s="68"/>
      <c r="E3" s="68"/>
      <c r="F3" s="68"/>
      <c r="G3" s="68"/>
    </row>
    <row r="4" spans="2:7" x14ac:dyDescent="0.25">
      <c r="B4" s="1"/>
      <c r="C4" s="1"/>
      <c r="D4" s="1"/>
      <c r="E4" s="1"/>
      <c r="F4" s="1"/>
      <c r="G4" s="2"/>
    </row>
    <row r="5" spans="2:7" x14ac:dyDescent="0.25">
      <c r="B5" s="66" t="s">
        <v>1</v>
      </c>
      <c r="C5" s="66"/>
      <c r="D5" s="66"/>
      <c r="E5" s="66"/>
      <c r="F5" s="66"/>
      <c r="G5" s="66"/>
    </row>
    <row r="6" spans="2:7" ht="15.75" thickBot="1" x14ac:dyDescent="0.3">
      <c r="B6" s="66"/>
      <c r="C6" s="66"/>
      <c r="D6" s="66"/>
      <c r="E6" s="66"/>
      <c r="F6" s="66"/>
      <c r="G6" s="66"/>
    </row>
    <row r="7" spans="2:7" x14ac:dyDescent="0.25">
      <c r="B7" s="3" t="s">
        <v>2</v>
      </c>
      <c r="C7" s="4" t="s">
        <v>3</v>
      </c>
      <c r="D7" s="5" t="s">
        <v>4</v>
      </c>
      <c r="E7" s="4" t="s">
        <v>5</v>
      </c>
      <c r="F7" s="4" t="s">
        <v>6</v>
      </c>
      <c r="G7" s="4" t="s">
        <v>7</v>
      </c>
    </row>
    <row r="8" spans="2:7" ht="15.75" thickBot="1" x14ac:dyDescent="0.3">
      <c r="B8" s="6" t="s">
        <v>8</v>
      </c>
      <c r="C8" s="7"/>
      <c r="D8" s="8"/>
      <c r="E8" s="7"/>
      <c r="F8" s="9" t="s">
        <v>9</v>
      </c>
      <c r="G8" s="10"/>
    </row>
    <row r="9" spans="2:7" x14ac:dyDescent="0.25">
      <c r="B9" s="11">
        <v>1</v>
      </c>
      <c r="C9" s="11">
        <v>2</v>
      </c>
      <c r="D9" s="11">
        <v>3</v>
      </c>
      <c r="E9" s="11">
        <v>4</v>
      </c>
      <c r="F9" s="11">
        <v>5</v>
      </c>
      <c r="G9" s="11">
        <v>6</v>
      </c>
    </row>
    <row r="10" spans="2:7" x14ac:dyDescent="0.25">
      <c r="B10" s="12" t="s">
        <v>10</v>
      </c>
      <c r="C10" s="12" t="s">
        <v>11</v>
      </c>
      <c r="D10" s="13"/>
      <c r="E10" s="13"/>
      <c r="F10" s="13"/>
      <c r="G10" s="14"/>
    </row>
    <row r="11" spans="2:7" ht="45" x14ac:dyDescent="0.25">
      <c r="B11" s="67">
        <v>1</v>
      </c>
      <c r="C11" s="15" t="s">
        <v>12</v>
      </c>
      <c r="D11" s="16"/>
      <c r="E11" s="16"/>
      <c r="F11" s="17"/>
      <c r="G11" s="18"/>
    </row>
    <row r="12" spans="2:7" ht="18" x14ac:dyDescent="0.25">
      <c r="B12" s="67"/>
      <c r="C12" s="23" t="s">
        <v>13</v>
      </c>
      <c r="D12" s="20" t="s">
        <v>14</v>
      </c>
      <c r="E12" s="21">
        <v>93.8</v>
      </c>
      <c r="F12" s="17"/>
      <c r="G12" s="18">
        <f t="shared" ref="G12:G17" si="0">E12*F12</f>
        <v>0</v>
      </c>
    </row>
    <row r="13" spans="2:7" ht="45" x14ac:dyDescent="0.25">
      <c r="B13" s="22">
        <v>2</v>
      </c>
      <c r="C13" s="23" t="s">
        <v>15</v>
      </c>
      <c r="D13" s="20" t="s">
        <v>14</v>
      </c>
      <c r="E13" s="21">
        <v>21.765000000000001</v>
      </c>
      <c r="F13" s="17"/>
      <c r="G13" s="18">
        <f t="shared" si="0"/>
        <v>0</v>
      </c>
    </row>
    <row r="14" spans="2:7" ht="30" x14ac:dyDescent="0.25">
      <c r="B14" s="22">
        <v>3</v>
      </c>
      <c r="C14" s="23" t="s">
        <v>16</v>
      </c>
      <c r="D14" s="16" t="s">
        <v>17</v>
      </c>
      <c r="E14" s="21">
        <v>117</v>
      </c>
      <c r="F14" s="17"/>
      <c r="G14" s="18">
        <f t="shared" si="0"/>
        <v>0</v>
      </c>
    </row>
    <row r="15" spans="2:7" ht="105" x14ac:dyDescent="0.25">
      <c r="B15" s="22">
        <v>4</v>
      </c>
      <c r="C15" s="24" t="s">
        <v>18</v>
      </c>
      <c r="D15" s="20" t="s">
        <v>14</v>
      </c>
      <c r="E15" s="25">
        <v>21.765000000000001</v>
      </c>
      <c r="F15" s="17"/>
      <c r="G15" s="18">
        <f t="shared" si="0"/>
        <v>0</v>
      </c>
    </row>
    <row r="16" spans="2:7" ht="45" x14ac:dyDescent="0.25">
      <c r="B16" s="22">
        <v>5</v>
      </c>
      <c r="C16" s="26" t="s">
        <v>19</v>
      </c>
      <c r="D16" s="20" t="s">
        <v>14</v>
      </c>
      <c r="E16" s="25">
        <v>72.034999999999997</v>
      </c>
      <c r="F16" s="18"/>
      <c r="G16" s="18">
        <f t="shared" si="0"/>
        <v>0</v>
      </c>
    </row>
    <row r="17" spans="2:7" x14ac:dyDescent="0.25">
      <c r="B17" s="22">
        <v>6</v>
      </c>
      <c r="C17" s="19" t="s">
        <v>20</v>
      </c>
      <c r="D17" s="16" t="s">
        <v>21</v>
      </c>
      <c r="E17" s="21">
        <v>1.3</v>
      </c>
      <c r="F17" s="17"/>
      <c r="G17" s="18">
        <f t="shared" si="0"/>
        <v>0</v>
      </c>
    </row>
    <row r="18" spans="2:7" ht="15.75" thickBot="1" x14ac:dyDescent="0.3">
      <c r="B18" s="27"/>
      <c r="C18" s="28"/>
      <c r="D18" s="29"/>
      <c r="E18" s="30"/>
      <c r="F18" s="31"/>
      <c r="G18" s="32"/>
    </row>
    <row r="19" spans="2:7" ht="15.75" thickBot="1" x14ac:dyDescent="0.3">
      <c r="B19" s="33" t="s">
        <v>22</v>
      </c>
      <c r="C19" s="34" t="s">
        <v>23</v>
      </c>
      <c r="D19" s="35"/>
      <c r="E19" s="35"/>
      <c r="F19" s="36"/>
      <c r="G19" s="37"/>
    </row>
    <row r="20" spans="2:7" ht="30" x14ac:dyDescent="0.25">
      <c r="B20" s="38">
        <v>1</v>
      </c>
      <c r="C20" s="69" t="s">
        <v>24</v>
      </c>
      <c r="D20" s="40" t="s">
        <v>25</v>
      </c>
      <c r="E20" s="41">
        <v>65</v>
      </c>
      <c r="F20" s="42"/>
      <c r="G20" s="43">
        <f>E20*F20</f>
        <v>0</v>
      </c>
    </row>
    <row r="21" spans="2:7" ht="30" x14ac:dyDescent="0.25">
      <c r="B21" s="38">
        <v>2</v>
      </c>
      <c r="C21" s="44" t="s">
        <v>26</v>
      </c>
      <c r="D21" s="45" t="s">
        <v>27</v>
      </c>
      <c r="E21" s="45">
        <v>1</v>
      </c>
      <c r="F21" s="46"/>
      <c r="G21" s="18">
        <f>E21*F21</f>
        <v>0</v>
      </c>
    </row>
    <row r="22" spans="2:7" x14ac:dyDescent="0.25">
      <c r="B22" s="38">
        <v>3</v>
      </c>
      <c r="C22" s="23" t="s">
        <v>28</v>
      </c>
      <c r="D22" s="16" t="s">
        <v>27</v>
      </c>
      <c r="E22" s="25">
        <v>2</v>
      </c>
      <c r="F22" s="17"/>
      <c r="G22" s="18">
        <f t="shared" ref="G22:G27" si="1">E22*F22</f>
        <v>0</v>
      </c>
    </row>
    <row r="23" spans="2:7" ht="30" x14ac:dyDescent="0.25">
      <c r="B23" s="38">
        <v>4</v>
      </c>
      <c r="C23" s="23" t="s">
        <v>29</v>
      </c>
      <c r="D23" s="16" t="s">
        <v>25</v>
      </c>
      <c r="E23" s="47">
        <v>65</v>
      </c>
      <c r="F23" s="17"/>
      <c r="G23" s="18">
        <f t="shared" si="1"/>
        <v>0</v>
      </c>
    </row>
    <row r="24" spans="2:7" ht="30" x14ac:dyDescent="0.25">
      <c r="B24" s="38">
        <v>5</v>
      </c>
      <c r="C24" s="23" t="s">
        <v>30</v>
      </c>
      <c r="D24" s="16" t="s">
        <v>25</v>
      </c>
      <c r="E24" s="47">
        <v>65</v>
      </c>
      <c r="F24" s="17"/>
      <c r="G24" s="18">
        <f t="shared" si="1"/>
        <v>0</v>
      </c>
    </row>
    <row r="25" spans="2:7" x14ac:dyDescent="0.25">
      <c r="B25" s="38">
        <v>6</v>
      </c>
      <c r="C25" s="23" t="s">
        <v>31</v>
      </c>
      <c r="D25" s="16" t="s">
        <v>25</v>
      </c>
      <c r="E25" s="47">
        <v>65</v>
      </c>
      <c r="F25" s="17"/>
      <c r="G25" s="18">
        <f t="shared" si="1"/>
        <v>0</v>
      </c>
    </row>
    <row r="26" spans="2:7" x14ac:dyDescent="0.25">
      <c r="B26" s="38">
        <v>7</v>
      </c>
      <c r="C26" s="23" t="s">
        <v>32</v>
      </c>
      <c r="D26" s="16" t="s">
        <v>25</v>
      </c>
      <c r="E26" s="47">
        <v>65</v>
      </c>
      <c r="F26" s="17"/>
      <c r="G26" s="18">
        <f t="shared" si="1"/>
        <v>0</v>
      </c>
    </row>
    <row r="27" spans="2:7" ht="45" x14ac:dyDescent="0.25">
      <c r="B27" s="38">
        <v>8</v>
      </c>
      <c r="C27" s="23" t="s">
        <v>33</v>
      </c>
      <c r="D27" s="16" t="s">
        <v>27</v>
      </c>
      <c r="E27" s="21">
        <v>6.416666666666667</v>
      </c>
      <c r="F27" s="18"/>
      <c r="G27" s="18">
        <f t="shared" si="1"/>
        <v>0</v>
      </c>
    </row>
    <row r="28" spans="2:7" x14ac:dyDescent="0.25">
      <c r="B28" s="48"/>
      <c r="C28" s="48"/>
      <c r="D28" s="48"/>
      <c r="E28" s="49"/>
      <c r="F28" s="50" t="s">
        <v>34</v>
      </c>
      <c r="G28" s="51">
        <f>SUM(G11:G27)</f>
        <v>0</v>
      </c>
    </row>
    <row r="29" spans="2:7" x14ac:dyDescent="0.25">
      <c r="B29" s="48"/>
      <c r="C29" s="48"/>
      <c r="D29" s="48"/>
      <c r="E29" s="49"/>
      <c r="F29" s="52" t="s">
        <v>35</v>
      </c>
      <c r="G29" s="51">
        <f>G28*0.2</f>
        <v>0</v>
      </c>
    </row>
    <row r="30" spans="2:7" x14ac:dyDescent="0.25">
      <c r="B30" s="48"/>
      <c r="C30" s="53"/>
      <c r="D30" s="48"/>
      <c r="E30" s="49"/>
      <c r="F30" s="54" t="s">
        <v>36</v>
      </c>
      <c r="G30" s="51">
        <f>SUM(G28:G29)</f>
        <v>0</v>
      </c>
    </row>
    <row r="33" spans="2:7" x14ac:dyDescent="0.25">
      <c r="B33" s="68" t="s">
        <v>0</v>
      </c>
      <c r="C33" s="68"/>
      <c r="D33" s="68"/>
      <c r="E33" s="68"/>
      <c r="F33" s="68"/>
      <c r="G33" s="68"/>
    </row>
    <row r="34" spans="2:7" x14ac:dyDescent="0.25">
      <c r="B34" s="1"/>
      <c r="C34" s="1"/>
      <c r="D34" s="1"/>
      <c r="E34" s="1"/>
      <c r="F34" s="1"/>
      <c r="G34" s="2"/>
    </row>
    <row r="35" spans="2:7" x14ac:dyDescent="0.25">
      <c r="B35" s="66" t="s">
        <v>37</v>
      </c>
      <c r="C35" s="66"/>
      <c r="D35" s="66"/>
      <c r="E35" s="66"/>
      <c r="F35" s="66"/>
      <c r="G35" s="66"/>
    </row>
    <row r="36" spans="2:7" ht="15.75" thickBot="1" x14ac:dyDescent="0.3">
      <c r="B36" s="66"/>
      <c r="C36" s="66"/>
      <c r="D36" s="66"/>
      <c r="E36" s="66"/>
      <c r="F36" s="66"/>
      <c r="G36" s="66"/>
    </row>
    <row r="37" spans="2:7" x14ac:dyDescent="0.25">
      <c r="B37" s="3" t="s">
        <v>2</v>
      </c>
      <c r="C37" s="4" t="s">
        <v>3</v>
      </c>
      <c r="D37" s="5" t="s">
        <v>4</v>
      </c>
      <c r="E37" s="4" t="s">
        <v>5</v>
      </c>
      <c r="F37" s="4" t="s">
        <v>6</v>
      </c>
      <c r="G37" s="4" t="s">
        <v>7</v>
      </c>
    </row>
    <row r="38" spans="2:7" ht="15.75" thickBot="1" x14ac:dyDescent="0.3">
      <c r="B38" s="6" t="s">
        <v>8</v>
      </c>
      <c r="C38" s="7"/>
      <c r="D38" s="8"/>
      <c r="E38" s="7"/>
      <c r="F38" s="9" t="s">
        <v>9</v>
      </c>
      <c r="G38" s="10"/>
    </row>
    <row r="39" spans="2:7" x14ac:dyDescent="0.25">
      <c r="B39" s="11">
        <v>1</v>
      </c>
      <c r="C39" s="11">
        <v>2</v>
      </c>
      <c r="D39" s="11">
        <v>3</v>
      </c>
      <c r="E39" s="11">
        <v>4</v>
      </c>
      <c r="F39" s="11">
        <v>5</v>
      </c>
      <c r="G39" s="11">
        <v>6</v>
      </c>
    </row>
    <row r="40" spans="2:7" x14ac:dyDescent="0.25">
      <c r="B40" s="12" t="s">
        <v>10</v>
      </c>
      <c r="C40" s="12" t="s">
        <v>11</v>
      </c>
      <c r="D40" s="13"/>
      <c r="E40" s="13"/>
      <c r="F40" s="13"/>
      <c r="G40" s="14"/>
    </row>
    <row r="41" spans="2:7" ht="45" x14ac:dyDescent="0.25">
      <c r="B41" s="67">
        <v>1</v>
      </c>
      <c r="C41" s="15" t="s">
        <v>12</v>
      </c>
      <c r="D41" s="16"/>
      <c r="E41" s="16"/>
      <c r="F41" s="17"/>
      <c r="G41" s="18"/>
    </row>
    <row r="42" spans="2:7" ht="18" x14ac:dyDescent="0.25">
      <c r="B42" s="67"/>
      <c r="C42" s="23" t="s">
        <v>13</v>
      </c>
      <c r="D42" s="20" t="s">
        <v>14</v>
      </c>
      <c r="E42" s="21">
        <v>107.8</v>
      </c>
      <c r="F42" s="17"/>
      <c r="G42" s="18">
        <f t="shared" ref="G42:G47" si="2">E42*F42</f>
        <v>0</v>
      </c>
    </row>
    <row r="43" spans="2:7" ht="45" x14ac:dyDescent="0.25">
      <c r="B43" s="22">
        <v>2</v>
      </c>
      <c r="C43" s="23" t="s">
        <v>15</v>
      </c>
      <c r="D43" s="20" t="s">
        <v>14</v>
      </c>
      <c r="E43" s="21">
        <v>24.859905000000012</v>
      </c>
      <c r="F43" s="17"/>
      <c r="G43" s="18">
        <f t="shared" si="2"/>
        <v>0</v>
      </c>
    </row>
    <row r="44" spans="2:7" ht="30" x14ac:dyDescent="0.25">
      <c r="B44" s="22">
        <v>3</v>
      </c>
      <c r="C44" s="23" t="s">
        <v>16</v>
      </c>
      <c r="D44" s="16" t="s">
        <v>17</v>
      </c>
      <c r="E44" s="21">
        <v>126</v>
      </c>
      <c r="F44" s="17"/>
      <c r="G44" s="18">
        <f t="shared" si="2"/>
        <v>0</v>
      </c>
    </row>
    <row r="45" spans="2:7" ht="105" x14ac:dyDescent="0.25">
      <c r="B45" s="22">
        <v>4</v>
      </c>
      <c r="C45" s="24" t="s">
        <v>38</v>
      </c>
      <c r="D45" s="20" t="s">
        <v>14</v>
      </c>
      <c r="E45" s="25">
        <v>24.859905000000005</v>
      </c>
      <c r="F45" s="17"/>
      <c r="G45" s="18">
        <f t="shared" si="2"/>
        <v>0</v>
      </c>
    </row>
    <row r="46" spans="2:7" ht="60" x14ac:dyDescent="0.25">
      <c r="B46" s="22">
        <v>5</v>
      </c>
      <c r="C46" s="26" t="s">
        <v>19</v>
      </c>
      <c r="D46" s="20" t="s">
        <v>14</v>
      </c>
      <c r="E46" s="25">
        <v>82.940094999999985</v>
      </c>
      <c r="F46" s="18"/>
      <c r="G46" s="18">
        <f t="shared" si="2"/>
        <v>0</v>
      </c>
    </row>
    <row r="47" spans="2:7" x14ac:dyDescent="0.25">
      <c r="B47" s="22">
        <v>6</v>
      </c>
      <c r="C47" s="23" t="s">
        <v>20</v>
      </c>
      <c r="D47" s="16" t="s">
        <v>21</v>
      </c>
      <c r="E47" s="21">
        <v>1.4</v>
      </c>
      <c r="F47" s="17"/>
      <c r="G47" s="18">
        <f t="shared" si="2"/>
        <v>0</v>
      </c>
    </row>
    <row r="48" spans="2:7" ht="15.75" thickBot="1" x14ac:dyDescent="0.3">
      <c r="B48" s="27"/>
      <c r="C48" s="28"/>
      <c r="D48" s="29"/>
      <c r="E48" s="30"/>
      <c r="F48" s="31"/>
      <c r="G48" s="32"/>
    </row>
    <row r="49" spans="2:7" ht="15.75" thickBot="1" x14ac:dyDescent="0.3">
      <c r="B49" s="33" t="s">
        <v>22</v>
      </c>
      <c r="C49" s="34" t="s">
        <v>23</v>
      </c>
      <c r="D49" s="35"/>
      <c r="E49" s="35"/>
      <c r="F49" s="36"/>
      <c r="G49" s="37"/>
    </row>
    <row r="50" spans="2:7" ht="30" x14ac:dyDescent="0.25">
      <c r="B50" s="38">
        <v>1</v>
      </c>
      <c r="C50" s="69" t="s">
        <v>24</v>
      </c>
      <c r="D50" s="40" t="s">
        <v>25</v>
      </c>
      <c r="E50" s="41">
        <v>70</v>
      </c>
      <c r="F50" s="42"/>
      <c r="G50" s="43">
        <f>E50*F50</f>
        <v>0</v>
      </c>
    </row>
    <row r="51" spans="2:7" ht="30" x14ac:dyDescent="0.25">
      <c r="B51" s="38">
        <v>2</v>
      </c>
      <c r="C51" s="44" t="s">
        <v>26</v>
      </c>
      <c r="D51" s="45" t="s">
        <v>27</v>
      </c>
      <c r="E51" s="45">
        <v>1</v>
      </c>
      <c r="F51" s="46"/>
      <c r="G51" s="18">
        <f t="shared" ref="G51:G59" si="3">E51*F51</f>
        <v>0</v>
      </c>
    </row>
    <row r="52" spans="2:7" ht="30" x14ac:dyDescent="0.25">
      <c r="B52" s="38">
        <v>3</v>
      </c>
      <c r="C52" s="55" t="s">
        <v>39</v>
      </c>
      <c r="D52" s="56" t="s">
        <v>27</v>
      </c>
      <c r="E52" s="57">
        <v>1</v>
      </c>
      <c r="F52" s="46"/>
      <c r="G52" s="18">
        <f t="shared" si="3"/>
        <v>0</v>
      </c>
    </row>
    <row r="53" spans="2:7" x14ac:dyDescent="0.25">
      <c r="B53" s="38">
        <v>4</v>
      </c>
      <c r="C53" s="23" t="s">
        <v>28</v>
      </c>
      <c r="D53" s="16" t="s">
        <v>27</v>
      </c>
      <c r="E53" s="25">
        <v>3</v>
      </c>
      <c r="F53" s="17"/>
      <c r="G53" s="18">
        <f t="shared" si="3"/>
        <v>0</v>
      </c>
    </row>
    <row r="54" spans="2:7" ht="30" x14ac:dyDescent="0.25">
      <c r="B54" s="38">
        <v>5</v>
      </c>
      <c r="C54" s="58" t="s">
        <v>40</v>
      </c>
      <c r="D54" s="57" t="s">
        <v>27</v>
      </c>
      <c r="E54" s="57">
        <v>1</v>
      </c>
      <c r="F54" s="59"/>
      <c r="G54" s="18">
        <f t="shared" si="3"/>
        <v>0</v>
      </c>
    </row>
    <row r="55" spans="2:7" ht="30" x14ac:dyDescent="0.25">
      <c r="B55" s="38">
        <v>6</v>
      </c>
      <c r="C55" s="23" t="s">
        <v>29</v>
      </c>
      <c r="D55" s="16" t="s">
        <v>25</v>
      </c>
      <c r="E55" s="47">
        <v>70</v>
      </c>
      <c r="F55" s="17"/>
      <c r="G55" s="18">
        <f t="shared" si="3"/>
        <v>0</v>
      </c>
    </row>
    <row r="56" spans="2:7" ht="30" x14ac:dyDescent="0.25">
      <c r="B56" s="38">
        <v>7</v>
      </c>
      <c r="C56" s="23" t="s">
        <v>30</v>
      </c>
      <c r="D56" s="16" t="s">
        <v>25</v>
      </c>
      <c r="E56" s="47">
        <v>70</v>
      </c>
      <c r="F56" s="17"/>
      <c r="G56" s="18">
        <f t="shared" si="3"/>
        <v>0</v>
      </c>
    </row>
    <row r="57" spans="2:7" x14ac:dyDescent="0.25">
      <c r="B57" s="38">
        <v>8</v>
      </c>
      <c r="C57" s="23" t="s">
        <v>31</v>
      </c>
      <c r="D57" s="16" t="s">
        <v>25</v>
      </c>
      <c r="E57" s="47">
        <v>70</v>
      </c>
      <c r="F57" s="17"/>
      <c r="G57" s="18">
        <f t="shared" si="3"/>
        <v>0</v>
      </c>
    </row>
    <row r="58" spans="2:7" x14ac:dyDescent="0.25">
      <c r="B58" s="38">
        <v>9</v>
      </c>
      <c r="C58" s="23" t="s">
        <v>32</v>
      </c>
      <c r="D58" s="16" t="s">
        <v>25</v>
      </c>
      <c r="E58" s="47">
        <v>70</v>
      </c>
      <c r="F58" s="17"/>
      <c r="G58" s="18">
        <f t="shared" si="3"/>
        <v>0</v>
      </c>
    </row>
    <row r="59" spans="2:7" ht="45" x14ac:dyDescent="0.25">
      <c r="B59" s="38">
        <v>10</v>
      </c>
      <c r="C59" s="23" t="s">
        <v>33</v>
      </c>
      <c r="D59" s="16" t="s">
        <v>27</v>
      </c>
      <c r="E59" s="21">
        <v>8.8333333333333321</v>
      </c>
      <c r="F59" s="18"/>
      <c r="G59" s="18">
        <f t="shared" si="3"/>
        <v>0</v>
      </c>
    </row>
    <row r="60" spans="2:7" x14ac:dyDescent="0.25">
      <c r="B60" s="48"/>
      <c r="C60" s="48"/>
      <c r="D60" s="48"/>
      <c r="E60" s="49"/>
      <c r="F60" s="50" t="s">
        <v>34</v>
      </c>
      <c r="G60" s="51">
        <f>SUM(G41:G59)</f>
        <v>0</v>
      </c>
    </row>
    <row r="61" spans="2:7" x14ac:dyDescent="0.25">
      <c r="B61" s="48"/>
      <c r="C61" s="48"/>
      <c r="D61" s="48"/>
      <c r="E61" s="49"/>
      <c r="F61" s="52" t="s">
        <v>35</v>
      </c>
      <c r="G61" s="51">
        <f>G60*0.2</f>
        <v>0</v>
      </c>
    </row>
    <row r="62" spans="2:7" x14ac:dyDescent="0.25">
      <c r="B62" s="48"/>
      <c r="C62" s="53"/>
      <c r="D62" s="48"/>
      <c r="E62" s="49"/>
      <c r="F62" s="54" t="s">
        <v>36</v>
      </c>
      <c r="G62" s="51">
        <f>SUM(G60:G61)</f>
        <v>0</v>
      </c>
    </row>
    <row r="65" spans="2:7" x14ac:dyDescent="0.25">
      <c r="B65" s="68" t="s">
        <v>0</v>
      </c>
      <c r="C65" s="68"/>
      <c r="D65" s="68"/>
      <c r="E65" s="68"/>
      <c r="F65" s="68"/>
      <c r="G65" s="68"/>
    </row>
    <row r="66" spans="2:7" x14ac:dyDescent="0.25">
      <c r="B66" s="1"/>
      <c r="C66" s="1"/>
      <c r="D66" s="1"/>
      <c r="E66" s="1"/>
      <c r="F66" s="1"/>
      <c r="G66" s="2"/>
    </row>
    <row r="67" spans="2:7" x14ac:dyDescent="0.25">
      <c r="B67" s="66" t="s">
        <v>41</v>
      </c>
      <c r="C67" s="66"/>
      <c r="D67" s="66"/>
      <c r="E67" s="66"/>
      <c r="F67" s="66"/>
      <c r="G67" s="66"/>
    </row>
    <row r="68" spans="2:7" ht="15.75" thickBot="1" x14ac:dyDescent="0.3">
      <c r="B68" s="66"/>
      <c r="C68" s="66"/>
      <c r="D68" s="66"/>
      <c r="E68" s="66"/>
      <c r="F68" s="66"/>
      <c r="G68" s="66"/>
    </row>
    <row r="69" spans="2:7" x14ac:dyDescent="0.25">
      <c r="B69" s="3" t="s">
        <v>2</v>
      </c>
      <c r="C69" s="4" t="s">
        <v>3</v>
      </c>
      <c r="D69" s="5" t="s">
        <v>4</v>
      </c>
      <c r="E69" s="4" t="s">
        <v>5</v>
      </c>
      <c r="F69" s="4" t="s">
        <v>6</v>
      </c>
      <c r="G69" s="4" t="s">
        <v>7</v>
      </c>
    </row>
    <row r="70" spans="2:7" ht="15.75" thickBot="1" x14ac:dyDescent="0.3">
      <c r="B70" s="6" t="s">
        <v>8</v>
      </c>
      <c r="C70" s="7"/>
      <c r="D70" s="8"/>
      <c r="E70" s="7"/>
      <c r="F70" s="9" t="s">
        <v>9</v>
      </c>
      <c r="G70" s="10"/>
    </row>
    <row r="71" spans="2:7" x14ac:dyDescent="0.25">
      <c r="B71" s="11">
        <v>1</v>
      </c>
      <c r="C71" s="11">
        <v>2</v>
      </c>
      <c r="D71" s="11">
        <v>3</v>
      </c>
      <c r="E71" s="11">
        <v>4</v>
      </c>
      <c r="F71" s="11">
        <v>5</v>
      </c>
      <c r="G71" s="11">
        <v>6</v>
      </c>
    </row>
    <row r="72" spans="2:7" x14ac:dyDescent="0.25">
      <c r="B72" s="12" t="s">
        <v>10</v>
      </c>
      <c r="C72" s="12" t="s">
        <v>11</v>
      </c>
      <c r="D72" s="13"/>
      <c r="E72" s="13"/>
      <c r="F72" s="13"/>
      <c r="G72" s="14"/>
    </row>
    <row r="73" spans="2:7" ht="60" x14ac:dyDescent="0.25">
      <c r="B73" s="67">
        <v>1</v>
      </c>
      <c r="C73" s="15" t="s">
        <v>12</v>
      </c>
      <c r="D73" s="16"/>
      <c r="E73" s="16"/>
      <c r="F73" s="17"/>
      <c r="G73" s="18"/>
    </row>
    <row r="74" spans="2:7" ht="18" x14ac:dyDescent="0.25">
      <c r="B74" s="67"/>
      <c r="C74" s="19" t="s">
        <v>13</v>
      </c>
      <c r="D74" s="20" t="s">
        <v>14</v>
      </c>
      <c r="E74" s="21">
        <v>188.04</v>
      </c>
      <c r="F74" s="17"/>
      <c r="G74" s="18">
        <f t="shared" ref="G74:G80" si="4">E74*F74</f>
        <v>0</v>
      </c>
    </row>
    <row r="75" spans="2:7" ht="60" x14ac:dyDescent="0.25">
      <c r="B75" s="22">
        <v>2</v>
      </c>
      <c r="C75" s="23" t="s">
        <v>15</v>
      </c>
      <c r="D75" s="20" t="s">
        <v>14</v>
      </c>
      <c r="E75" s="21">
        <v>43.712999999999994</v>
      </c>
      <c r="F75" s="17"/>
      <c r="G75" s="18">
        <f t="shared" si="4"/>
        <v>0</v>
      </c>
    </row>
    <row r="76" spans="2:7" ht="18" x14ac:dyDescent="0.25">
      <c r="B76" s="22">
        <v>3</v>
      </c>
      <c r="C76" s="19" t="s">
        <v>16</v>
      </c>
      <c r="D76" s="16" t="s">
        <v>17</v>
      </c>
      <c r="E76" s="21">
        <v>232.20000000000002</v>
      </c>
      <c r="F76" s="17"/>
      <c r="G76" s="18">
        <f t="shared" si="4"/>
        <v>0</v>
      </c>
    </row>
    <row r="77" spans="2:7" ht="120" x14ac:dyDescent="0.25">
      <c r="B77" s="22">
        <v>4</v>
      </c>
      <c r="C77" s="24" t="s">
        <v>18</v>
      </c>
      <c r="D77" s="20" t="s">
        <v>14</v>
      </c>
      <c r="E77" s="25">
        <v>43.713000000000008</v>
      </c>
      <c r="F77" s="17"/>
      <c r="G77" s="18">
        <f t="shared" si="4"/>
        <v>0</v>
      </c>
    </row>
    <row r="78" spans="2:7" ht="60" x14ac:dyDescent="0.25">
      <c r="B78" s="22">
        <v>5</v>
      </c>
      <c r="C78" s="26" t="s">
        <v>19</v>
      </c>
      <c r="D78" s="20" t="s">
        <v>14</v>
      </c>
      <c r="E78" s="25">
        <v>101.84699999999999</v>
      </c>
      <c r="F78" s="18"/>
      <c r="G78" s="18">
        <f t="shared" si="4"/>
        <v>0</v>
      </c>
    </row>
    <row r="79" spans="2:7" x14ac:dyDescent="0.25">
      <c r="B79" s="22">
        <v>6</v>
      </c>
      <c r="C79" s="19" t="s">
        <v>20</v>
      </c>
      <c r="D79" s="16" t="s">
        <v>21</v>
      </c>
      <c r="E79" s="21">
        <v>2.58</v>
      </c>
      <c r="F79" s="17"/>
      <c r="G79" s="18">
        <f t="shared" si="4"/>
        <v>0</v>
      </c>
    </row>
    <row r="80" spans="2:7" ht="75" x14ac:dyDescent="0.25">
      <c r="B80" s="16">
        <v>7</v>
      </c>
      <c r="C80" s="60" t="s">
        <v>42</v>
      </c>
      <c r="D80" s="61" t="s">
        <v>14</v>
      </c>
      <c r="E80" s="62">
        <v>42.480000000000004</v>
      </c>
      <c r="F80" s="17"/>
      <c r="G80" s="18">
        <f t="shared" si="4"/>
        <v>0</v>
      </c>
    </row>
    <row r="81" spans="2:7" ht="15.75" thickBot="1" x14ac:dyDescent="0.3">
      <c r="B81" s="27"/>
      <c r="C81" s="28"/>
      <c r="D81" s="29"/>
      <c r="E81" s="30"/>
      <c r="F81" s="31"/>
      <c r="G81" s="32"/>
    </row>
    <row r="82" spans="2:7" ht="15.75" thickBot="1" x14ac:dyDescent="0.3">
      <c r="B82" s="33" t="s">
        <v>22</v>
      </c>
      <c r="C82" s="34" t="s">
        <v>23</v>
      </c>
      <c r="D82" s="35"/>
      <c r="E82" s="35"/>
      <c r="F82" s="36"/>
      <c r="G82" s="37"/>
    </row>
    <row r="83" spans="2:7" x14ac:dyDescent="0.25">
      <c r="B83" s="38">
        <v>1</v>
      </c>
      <c r="C83" s="39" t="s">
        <v>24</v>
      </c>
      <c r="D83" s="40" t="s">
        <v>25</v>
      </c>
      <c r="E83" s="41">
        <v>129</v>
      </c>
      <c r="F83" s="42"/>
      <c r="G83" s="43">
        <f>E83*F83</f>
        <v>0</v>
      </c>
    </row>
    <row r="84" spans="2:7" ht="45" x14ac:dyDescent="0.25">
      <c r="B84" s="38">
        <v>2</v>
      </c>
      <c r="C84" s="58" t="s">
        <v>43</v>
      </c>
      <c r="D84" s="56" t="s">
        <v>27</v>
      </c>
      <c r="E84" s="57">
        <v>1</v>
      </c>
      <c r="F84" s="59"/>
      <c r="G84" s="18">
        <f>E84*F84</f>
        <v>0</v>
      </c>
    </row>
    <row r="85" spans="2:7" ht="30" x14ac:dyDescent="0.25">
      <c r="B85" s="38">
        <v>3</v>
      </c>
      <c r="C85" s="55" t="s">
        <v>44</v>
      </c>
      <c r="D85" s="57" t="s">
        <v>27</v>
      </c>
      <c r="E85" s="57">
        <v>1</v>
      </c>
      <c r="F85" s="59"/>
      <c r="G85" s="18">
        <f>E85*F85</f>
        <v>0</v>
      </c>
    </row>
    <row r="86" spans="2:7" ht="30" x14ac:dyDescent="0.25">
      <c r="B86" s="38">
        <v>4</v>
      </c>
      <c r="C86" s="44" t="s">
        <v>26</v>
      </c>
      <c r="D86" s="45" t="s">
        <v>27</v>
      </c>
      <c r="E86" s="45">
        <v>1</v>
      </c>
      <c r="F86" s="46"/>
      <c r="G86" s="18">
        <f t="shared" ref="G86:G94" si="5">E86*F86</f>
        <v>0</v>
      </c>
    </row>
    <row r="87" spans="2:7" ht="60" x14ac:dyDescent="0.25">
      <c r="B87" s="38">
        <v>5</v>
      </c>
      <c r="C87" s="63" t="s">
        <v>45</v>
      </c>
      <c r="D87" s="56" t="s">
        <v>27</v>
      </c>
      <c r="E87" s="20">
        <v>1</v>
      </c>
      <c r="F87" s="17"/>
      <c r="G87" s="18">
        <f t="shared" si="5"/>
        <v>0</v>
      </c>
    </row>
    <row r="88" spans="2:7" x14ac:dyDescent="0.25">
      <c r="B88" s="38">
        <v>6</v>
      </c>
      <c r="C88" s="19" t="s">
        <v>28</v>
      </c>
      <c r="D88" s="16" t="s">
        <v>27</v>
      </c>
      <c r="E88" s="25">
        <v>5</v>
      </c>
      <c r="F88" s="17"/>
      <c r="G88" s="18">
        <f t="shared" si="5"/>
        <v>0</v>
      </c>
    </row>
    <row r="89" spans="2:7" x14ac:dyDescent="0.25">
      <c r="B89" s="38">
        <v>7</v>
      </c>
      <c r="C89" s="64" t="s">
        <v>29</v>
      </c>
      <c r="D89" s="65" t="s">
        <v>25</v>
      </c>
      <c r="E89" s="47">
        <v>129</v>
      </c>
      <c r="F89" s="17"/>
      <c r="G89" s="18">
        <f t="shared" si="5"/>
        <v>0</v>
      </c>
    </row>
    <row r="90" spans="2:7" x14ac:dyDescent="0.25">
      <c r="B90" s="38">
        <v>8</v>
      </c>
      <c r="C90" s="19" t="s">
        <v>30</v>
      </c>
      <c r="D90" s="16" t="s">
        <v>25</v>
      </c>
      <c r="E90" s="47">
        <v>129</v>
      </c>
      <c r="F90" s="17"/>
      <c r="G90" s="18">
        <f t="shared" si="5"/>
        <v>0</v>
      </c>
    </row>
    <row r="91" spans="2:7" x14ac:dyDescent="0.25">
      <c r="B91" s="38">
        <v>9</v>
      </c>
      <c r="C91" s="19" t="s">
        <v>31</v>
      </c>
      <c r="D91" s="16" t="s">
        <v>25</v>
      </c>
      <c r="E91" s="47">
        <v>129</v>
      </c>
      <c r="F91" s="17"/>
      <c r="G91" s="18">
        <f t="shared" si="5"/>
        <v>0</v>
      </c>
    </row>
    <row r="92" spans="2:7" x14ac:dyDescent="0.25">
      <c r="B92" s="38">
        <v>10</v>
      </c>
      <c r="C92" s="19" t="s">
        <v>32</v>
      </c>
      <c r="D92" s="16" t="s">
        <v>25</v>
      </c>
      <c r="E92" s="47">
        <v>129</v>
      </c>
      <c r="F92" s="17"/>
      <c r="G92" s="18">
        <f t="shared" si="5"/>
        <v>0</v>
      </c>
    </row>
    <row r="93" spans="2:7" x14ac:dyDescent="0.25">
      <c r="B93" s="38">
        <v>11</v>
      </c>
      <c r="C93" s="19" t="s">
        <v>46</v>
      </c>
      <c r="D93" s="16" t="s">
        <v>27</v>
      </c>
      <c r="E93" s="21">
        <v>1</v>
      </c>
      <c r="F93" s="18"/>
      <c r="G93" s="18">
        <f t="shared" si="5"/>
        <v>0</v>
      </c>
    </row>
    <row r="94" spans="2:7" x14ac:dyDescent="0.25">
      <c r="B94" s="38">
        <v>12</v>
      </c>
      <c r="C94" s="19" t="s">
        <v>33</v>
      </c>
      <c r="D94" s="16" t="s">
        <v>27</v>
      </c>
      <c r="E94" s="21">
        <v>12.75</v>
      </c>
      <c r="F94" s="18"/>
      <c r="G94" s="18">
        <f t="shared" si="5"/>
        <v>0</v>
      </c>
    </row>
    <row r="95" spans="2:7" x14ac:dyDescent="0.25">
      <c r="B95" s="48"/>
      <c r="C95" s="48"/>
      <c r="D95" s="48"/>
      <c r="E95" s="49"/>
      <c r="F95" s="50" t="s">
        <v>34</v>
      </c>
      <c r="G95" s="51">
        <f>SUM(G73:G94)</f>
        <v>0</v>
      </c>
    </row>
    <row r="96" spans="2:7" x14ac:dyDescent="0.25">
      <c r="B96" s="48"/>
      <c r="C96" s="48"/>
      <c r="D96" s="48"/>
      <c r="E96" s="49"/>
      <c r="F96" s="52" t="s">
        <v>35</v>
      </c>
      <c r="G96" s="51">
        <f>G95*0.2</f>
        <v>0</v>
      </c>
    </row>
    <row r="97" spans="2:7" x14ac:dyDescent="0.25">
      <c r="B97" s="48"/>
      <c r="C97" s="53"/>
      <c r="D97" s="48"/>
      <c r="E97" s="49"/>
      <c r="F97" s="54" t="s">
        <v>36</v>
      </c>
      <c r="G97" s="51">
        <f>SUM(G95:G96)</f>
        <v>0</v>
      </c>
    </row>
    <row r="100" spans="2:7" x14ac:dyDescent="0.25">
      <c r="B100" s="68" t="s">
        <v>0</v>
      </c>
      <c r="C100" s="68"/>
      <c r="D100" s="68"/>
      <c r="E100" s="68"/>
      <c r="F100" s="68"/>
      <c r="G100" s="68"/>
    </row>
    <row r="101" spans="2:7" x14ac:dyDescent="0.25">
      <c r="B101" s="1"/>
      <c r="C101" s="1"/>
      <c r="D101" s="1"/>
      <c r="E101" s="1"/>
      <c r="F101" s="1"/>
      <c r="G101" s="2"/>
    </row>
    <row r="102" spans="2:7" x14ac:dyDescent="0.25">
      <c r="B102" s="66" t="s">
        <v>47</v>
      </c>
      <c r="C102" s="66"/>
      <c r="D102" s="66"/>
      <c r="E102" s="66"/>
      <c r="F102" s="66"/>
      <c r="G102" s="66"/>
    </row>
    <row r="103" spans="2:7" ht="15.75" thickBot="1" x14ac:dyDescent="0.3">
      <c r="B103" s="66"/>
      <c r="C103" s="66"/>
      <c r="D103" s="66"/>
      <c r="E103" s="66"/>
      <c r="F103" s="66"/>
      <c r="G103" s="66"/>
    </row>
    <row r="104" spans="2:7" x14ac:dyDescent="0.25">
      <c r="B104" s="3" t="s">
        <v>2</v>
      </c>
      <c r="C104" s="4" t="s">
        <v>3</v>
      </c>
      <c r="D104" s="5" t="s">
        <v>4</v>
      </c>
      <c r="E104" s="4" t="s">
        <v>5</v>
      </c>
      <c r="F104" s="4" t="s">
        <v>6</v>
      </c>
      <c r="G104" s="4" t="s">
        <v>7</v>
      </c>
    </row>
    <row r="105" spans="2:7" ht="15.75" thickBot="1" x14ac:dyDescent="0.3">
      <c r="B105" s="6" t="s">
        <v>8</v>
      </c>
      <c r="C105" s="7"/>
      <c r="D105" s="8"/>
      <c r="E105" s="7"/>
      <c r="F105" s="9" t="s">
        <v>9</v>
      </c>
      <c r="G105" s="10"/>
    </row>
    <row r="106" spans="2:7" x14ac:dyDescent="0.25">
      <c r="B106" s="11">
        <v>1</v>
      </c>
      <c r="C106" s="11">
        <v>2</v>
      </c>
      <c r="D106" s="11">
        <v>3</v>
      </c>
      <c r="E106" s="11">
        <v>4</v>
      </c>
      <c r="F106" s="11">
        <v>5</v>
      </c>
      <c r="G106" s="11">
        <v>6</v>
      </c>
    </row>
    <row r="107" spans="2:7" x14ac:dyDescent="0.25">
      <c r="B107" s="12" t="s">
        <v>10</v>
      </c>
      <c r="C107" s="12" t="s">
        <v>11</v>
      </c>
      <c r="D107" s="13"/>
      <c r="E107" s="13"/>
      <c r="F107" s="13"/>
      <c r="G107" s="14"/>
    </row>
    <row r="108" spans="2:7" ht="60" x14ac:dyDescent="0.25">
      <c r="B108" s="67">
        <v>1</v>
      </c>
      <c r="C108" s="15" t="s">
        <v>12</v>
      </c>
      <c r="D108" s="16"/>
      <c r="E108" s="16"/>
      <c r="F108" s="17"/>
      <c r="G108" s="18"/>
    </row>
    <row r="109" spans="2:7" ht="18" x14ac:dyDescent="0.25">
      <c r="B109" s="67"/>
      <c r="C109" s="19" t="s">
        <v>13</v>
      </c>
      <c r="D109" s="20" t="s">
        <v>14</v>
      </c>
      <c r="E109" s="21">
        <v>167.52</v>
      </c>
      <c r="F109" s="17"/>
      <c r="G109" s="18">
        <f t="shared" ref="G109:G115" si="6">E109*F109</f>
        <v>0</v>
      </c>
    </row>
    <row r="110" spans="2:7" ht="60" x14ac:dyDescent="0.25">
      <c r="B110" s="22">
        <v>2</v>
      </c>
      <c r="C110" s="23" t="s">
        <v>15</v>
      </c>
      <c r="D110" s="20" t="s">
        <v>14</v>
      </c>
      <c r="E110" s="21">
        <v>38.814000000000021</v>
      </c>
      <c r="F110" s="17"/>
      <c r="G110" s="18">
        <f t="shared" si="6"/>
        <v>0</v>
      </c>
    </row>
    <row r="111" spans="2:7" ht="18" x14ac:dyDescent="0.25">
      <c r="B111" s="22">
        <v>3</v>
      </c>
      <c r="C111" s="19" t="s">
        <v>16</v>
      </c>
      <c r="D111" s="16" t="s">
        <v>17</v>
      </c>
      <c r="E111" s="21">
        <v>210.6</v>
      </c>
      <c r="F111" s="17"/>
      <c r="G111" s="18">
        <f t="shared" si="6"/>
        <v>0</v>
      </c>
    </row>
    <row r="112" spans="2:7" ht="120" x14ac:dyDescent="0.25">
      <c r="B112" s="22">
        <v>4</v>
      </c>
      <c r="C112" s="24" t="s">
        <v>18</v>
      </c>
      <c r="D112" s="20" t="s">
        <v>14</v>
      </c>
      <c r="E112" s="25">
        <v>38.814</v>
      </c>
      <c r="F112" s="17"/>
      <c r="G112" s="18">
        <f t="shared" si="6"/>
        <v>0</v>
      </c>
    </row>
    <row r="113" spans="2:7" ht="60" x14ac:dyDescent="0.25">
      <c r="B113" s="22">
        <v>5</v>
      </c>
      <c r="C113" s="26" t="s">
        <v>19</v>
      </c>
      <c r="D113" s="20" t="s">
        <v>14</v>
      </c>
      <c r="E113" s="25">
        <v>90.865999999999985</v>
      </c>
      <c r="F113" s="18"/>
      <c r="G113" s="18">
        <f t="shared" si="6"/>
        <v>0</v>
      </c>
    </row>
    <row r="114" spans="2:7" x14ac:dyDescent="0.25">
      <c r="B114" s="22">
        <v>6</v>
      </c>
      <c r="C114" s="19" t="s">
        <v>20</v>
      </c>
      <c r="D114" s="16" t="s">
        <v>21</v>
      </c>
      <c r="E114" s="21">
        <v>2.34</v>
      </c>
      <c r="F114" s="17"/>
      <c r="G114" s="18">
        <f t="shared" si="6"/>
        <v>0</v>
      </c>
    </row>
    <row r="115" spans="2:7" ht="75" x14ac:dyDescent="0.25">
      <c r="B115" s="16">
        <v>7</v>
      </c>
      <c r="C115" s="60" t="s">
        <v>42</v>
      </c>
      <c r="D115" s="61" t="s">
        <v>14</v>
      </c>
      <c r="E115" s="62">
        <v>37.840000000000003</v>
      </c>
      <c r="F115" s="17"/>
      <c r="G115" s="18">
        <f t="shared" si="6"/>
        <v>0</v>
      </c>
    </row>
    <row r="116" spans="2:7" ht="15.75" thickBot="1" x14ac:dyDescent="0.3">
      <c r="B116" s="27"/>
      <c r="C116" s="28"/>
      <c r="D116" s="29"/>
      <c r="E116" s="30"/>
      <c r="F116" s="31"/>
      <c r="G116" s="32"/>
    </row>
    <row r="117" spans="2:7" ht="15.75" thickBot="1" x14ac:dyDescent="0.3">
      <c r="B117" s="33" t="s">
        <v>22</v>
      </c>
      <c r="C117" s="34" t="s">
        <v>23</v>
      </c>
      <c r="D117" s="35"/>
      <c r="E117" s="35"/>
      <c r="F117" s="36"/>
      <c r="G117" s="37"/>
    </row>
    <row r="118" spans="2:7" x14ac:dyDescent="0.25">
      <c r="B118" s="38">
        <v>1</v>
      </c>
      <c r="C118" s="39" t="s">
        <v>24</v>
      </c>
      <c r="D118" s="40" t="s">
        <v>25</v>
      </c>
      <c r="E118" s="41">
        <v>117</v>
      </c>
      <c r="F118" s="42"/>
      <c r="G118" s="43">
        <f>E118*F118</f>
        <v>0</v>
      </c>
    </row>
    <row r="119" spans="2:7" ht="45" x14ac:dyDescent="0.25">
      <c r="B119" s="38">
        <v>2</v>
      </c>
      <c r="C119" s="58" t="s">
        <v>43</v>
      </c>
      <c r="D119" s="56" t="s">
        <v>27</v>
      </c>
      <c r="E119" s="57">
        <v>1</v>
      </c>
      <c r="F119" s="59"/>
      <c r="G119" s="18">
        <f>E119*F119</f>
        <v>0</v>
      </c>
    </row>
    <row r="120" spans="2:7" ht="30" x14ac:dyDescent="0.25">
      <c r="B120" s="38">
        <v>3</v>
      </c>
      <c r="C120" s="55" t="s">
        <v>44</v>
      </c>
      <c r="D120" s="57" t="s">
        <v>27</v>
      </c>
      <c r="E120" s="57">
        <v>1</v>
      </c>
      <c r="F120" s="59"/>
      <c r="G120" s="18">
        <f>E120*F120</f>
        <v>0</v>
      </c>
    </row>
    <row r="121" spans="2:7" ht="30" x14ac:dyDescent="0.25">
      <c r="B121" s="38">
        <v>4</v>
      </c>
      <c r="C121" s="44" t="s">
        <v>26</v>
      </c>
      <c r="D121" s="45" t="s">
        <v>27</v>
      </c>
      <c r="E121" s="45">
        <v>1</v>
      </c>
      <c r="F121" s="46"/>
      <c r="G121" s="18">
        <f t="shared" ref="G121:G129" si="7">E121*F121</f>
        <v>0</v>
      </c>
    </row>
    <row r="122" spans="2:7" ht="60" x14ac:dyDescent="0.25">
      <c r="B122" s="38">
        <v>5</v>
      </c>
      <c r="C122" s="63" t="s">
        <v>45</v>
      </c>
      <c r="D122" s="56" t="s">
        <v>27</v>
      </c>
      <c r="E122" s="20">
        <v>1</v>
      </c>
      <c r="F122" s="17"/>
      <c r="G122" s="18">
        <f t="shared" si="7"/>
        <v>0</v>
      </c>
    </row>
    <row r="123" spans="2:7" x14ac:dyDescent="0.25">
      <c r="B123" s="38">
        <v>6</v>
      </c>
      <c r="C123" s="19" t="s">
        <v>28</v>
      </c>
      <c r="D123" s="16" t="s">
        <v>27</v>
      </c>
      <c r="E123" s="25">
        <v>3</v>
      </c>
      <c r="F123" s="17"/>
      <c r="G123" s="18">
        <f t="shared" si="7"/>
        <v>0</v>
      </c>
    </row>
    <row r="124" spans="2:7" x14ac:dyDescent="0.25">
      <c r="B124" s="38">
        <v>7</v>
      </c>
      <c r="C124" s="64" t="s">
        <v>29</v>
      </c>
      <c r="D124" s="65" t="s">
        <v>25</v>
      </c>
      <c r="E124" s="47">
        <v>117</v>
      </c>
      <c r="F124" s="17"/>
      <c r="G124" s="18">
        <f t="shared" si="7"/>
        <v>0</v>
      </c>
    </row>
    <row r="125" spans="2:7" x14ac:dyDescent="0.25">
      <c r="B125" s="38">
        <v>8</v>
      </c>
      <c r="C125" s="19" t="s">
        <v>30</v>
      </c>
      <c r="D125" s="16" t="s">
        <v>25</v>
      </c>
      <c r="E125" s="47">
        <v>117</v>
      </c>
      <c r="F125" s="17"/>
      <c r="G125" s="18">
        <f t="shared" si="7"/>
        <v>0</v>
      </c>
    </row>
    <row r="126" spans="2:7" x14ac:dyDescent="0.25">
      <c r="B126" s="38">
        <v>9</v>
      </c>
      <c r="C126" s="19" t="s">
        <v>31</v>
      </c>
      <c r="D126" s="16" t="s">
        <v>25</v>
      </c>
      <c r="E126" s="47">
        <v>117</v>
      </c>
      <c r="F126" s="17"/>
      <c r="G126" s="18">
        <f t="shared" si="7"/>
        <v>0</v>
      </c>
    </row>
    <row r="127" spans="2:7" x14ac:dyDescent="0.25">
      <c r="B127" s="38">
        <v>10</v>
      </c>
      <c r="C127" s="19" t="s">
        <v>32</v>
      </c>
      <c r="D127" s="16" t="s">
        <v>25</v>
      </c>
      <c r="E127" s="47">
        <v>117</v>
      </c>
      <c r="F127" s="17"/>
      <c r="G127" s="18">
        <f t="shared" si="7"/>
        <v>0</v>
      </c>
    </row>
    <row r="128" spans="2:7" x14ac:dyDescent="0.25">
      <c r="B128" s="38">
        <v>11</v>
      </c>
      <c r="C128" s="19" t="s">
        <v>46</v>
      </c>
      <c r="D128" s="16" t="s">
        <v>27</v>
      </c>
      <c r="E128" s="21">
        <v>1</v>
      </c>
      <c r="F128" s="18"/>
      <c r="G128" s="18">
        <f t="shared" si="7"/>
        <v>0</v>
      </c>
    </row>
    <row r="129" spans="2:7" x14ac:dyDescent="0.25">
      <c r="B129" s="38">
        <v>12</v>
      </c>
      <c r="C129" s="19" t="s">
        <v>33</v>
      </c>
      <c r="D129" s="16" t="s">
        <v>27</v>
      </c>
      <c r="E129" s="21">
        <v>11.75</v>
      </c>
      <c r="F129" s="18"/>
      <c r="G129" s="18">
        <f t="shared" si="7"/>
        <v>0</v>
      </c>
    </row>
    <row r="130" spans="2:7" x14ac:dyDescent="0.25">
      <c r="B130" s="48"/>
      <c r="C130" s="48"/>
      <c r="D130" s="48"/>
      <c r="E130" s="49"/>
      <c r="F130" s="50" t="s">
        <v>34</v>
      </c>
      <c r="G130" s="51">
        <f>SUM(G108:G129)</f>
        <v>0</v>
      </c>
    </row>
    <row r="131" spans="2:7" x14ac:dyDescent="0.25">
      <c r="B131" s="48"/>
      <c r="C131" s="48"/>
      <c r="D131" s="48"/>
      <c r="E131" s="49"/>
      <c r="F131" s="52" t="s">
        <v>35</v>
      </c>
      <c r="G131" s="51">
        <f>G130*0.2</f>
        <v>0</v>
      </c>
    </row>
    <row r="132" spans="2:7" x14ac:dyDescent="0.25">
      <c r="B132" s="48"/>
      <c r="C132" s="53"/>
      <c r="D132" s="48"/>
      <c r="E132" s="49"/>
      <c r="F132" s="54" t="s">
        <v>36</v>
      </c>
      <c r="G132" s="51">
        <f>SUM(G130:G131)</f>
        <v>0</v>
      </c>
    </row>
    <row r="135" spans="2:7" x14ac:dyDescent="0.25">
      <c r="B135" s="68" t="s">
        <v>0</v>
      </c>
      <c r="C135" s="68"/>
      <c r="D135" s="68"/>
      <c r="E135" s="68"/>
      <c r="F135" s="68"/>
      <c r="G135" s="68"/>
    </row>
    <row r="136" spans="2:7" x14ac:dyDescent="0.25">
      <c r="B136" s="1"/>
      <c r="C136" s="1"/>
      <c r="D136" s="1"/>
      <c r="E136" s="1"/>
      <c r="F136" s="1"/>
      <c r="G136" s="2"/>
    </row>
    <row r="137" spans="2:7" x14ac:dyDescent="0.25">
      <c r="B137" s="66" t="s">
        <v>48</v>
      </c>
      <c r="C137" s="66"/>
      <c r="D137" s="66"/>
      <c r="E137" s="66"/>
      <c r="F137" s="66"/>
      <c r="G137" s="66"/>
    </row>
    <row r="138" spans="2:7" ht="15.75" thickBot="1" x14ac:dyDescent="0.3">
      <c r="B138" s="66"/>
      <c r="C138" s="66"/>
      <c r="D138" s="66"/>
      <c r="E138" s="66"/>
      <c r="F138" s="66"/>
      <c r="G138" s="66"/>
    </row>
    <row r="139" spans="2:7" x14ac:dyDescent="0.25">
      <c r="B139" s="3" t="s">
        <v>2</v>
      </c>
      <c r="C139" s="4" t="s">
        <v>3</v>
      </c>
      <c r="D139" s="5" t="s">
        <v>4</v>
      </c>
      <c r="E139" s="4" t="s">
        <v>5</v>
      </c>
      <c r="F139" s="4" t="s">
        <v>6</v>
      </c>
      <c r="G139" s="4" t="s">
        <v>7</v>
      </c>
    </row>
    <row r="140" spans="2:7" ht="15.75" thickBot="1" x14ac:dyDescent="0.3">
      <c r="B140" s="6" t="s">
        <v>8</v>
      </c>
      <c r="C140" s="7"/>
      <c r="D140" s="8"/>
      <c r="E140" s="7"/>
      <c r="F140" s="9" t="s">
        <v>9</v>
      </c>
      <c r="G140" s="10"/>
    </row>
    <row r="141" spans="2:7" x14ac:dyDescent="0.25">
      <c r="B141" s="11">
        <v>1</v>
      </c>
      <c r="C141" s="11">
        <v>2</v>
      </c>
      <c r="D141" s="11">
        <v>3</v>
      </c>
      <c r="E141" s="11">
        <v>4</v>
      </c>
      <c r="F141" s="11">
        <v>5</v>
      </c>
      <c r="G141" s="11">
        <v>6</v>
      </c>
    </row>
    <row r="142" spans="2:7" x14ac:dyDescent="0.25">
      <c r="B142" s="12" t="s">
        <v>10</v>
      </c>
      <c r="C142" s="12" t="s">
        <v>11</v>
      </c>
      <c r="D142" s="13"/>
      <c r="E142" s="13"/>
      <c r="F142" s="13"/>
      <c r="G142" s="14"/>
    </row>
    <row r="143" spans="2:7" ht="60" x14ac:dyDescent="0.25">
      <c r="B143" s="67">
        <v>1</v>
      </c>
      <c r="C143" s="15" t="s">
        <v>12</v>
      </c>
      <c r="D143" s="16"/>
      <c r="E143" s="16"/>
      <c r="F143" s="17"/>
      <c r="G143" s="18"/>
    </row>
    <row r="144" spans="2:7" ht="18" x14ac:dyDescent="0.25">
      <c r="B144" s="67"/>
      <c r="C144" s="19" t="s">
        <v>13</v>
      </c>
      <c r="D144" s="20" t="s">
        <v>14</v>
      </c>
      <c r="E144" s="21">
        <v>139.88</v>
      </c>
      <c r="F144" s="17"/>
      <c r="G144" s="18">
        <f t="shared" ref="G144:G149" si="8">E144*F144</f>
        <v>0</v>
      </c>
    </row>
    <row r="145" spans="2:7" ht="60" x14ac:dyDescent="0.25">
      <c r="B145" s="22">
        <v>2</v>
      </c>
      <c r="C145" s="23" t="s">
        <v>15</v>
      </c>
      <c r="D145" s="20" t="s">
        <v>14</v>
      </c>
      <c r="E145" s="21">
        <v>32.390999999999991</v>
      </c>
      <c r="F145" s="17"/>
      <c r="G145" s="18">
        <f t="shared" si="8"/>
        <v>0</v>
      </c>
    </row>
    <row r="146" spans="2:7" ht="18" x14ac:dyDescent="0.25">
      <c r="B146" s="22">
        <v>3</v>
      </c>
      <c r="C146" s="19" t="s">
        <v>16</v>
      </c>
      <c r="D146" s="16" t="s">
        <v>17</v>
      </c>
      <c r="E146" s="21">
        <v>176.4</v>
      </c>
      <c r="F146" s="17"/>
      <c r="G146" s="18">
        <f t="shared" si="8"/>
        <v>0</v>
      </c>
    </row>
    <row r="147" spans="2:7" ht="120" x14ac:dyDescent="0.25">
      <c r="B147" s="22">
        <v>4</v>
      </c>
      <c r="C147" s="24" t="s">
        <v>18</v>
      </c>
      <c r="D147" s="20" t="s">
        <v>14</v>
      </c>
      <c r="E147" s="25">
        <v>32.390999999999998</v>
      </c>
      <c r="F147" s="17"/>
      <c r="G147" s="18">
        <f t="shared" si="8"/>
        <v>0</v>
      </c>
    </row>
    <row r="148" spans="2:7" ht="60" x14ac:dyDescent="0.25">
      <c r="B148" s="22">
        <v>5</v>
      </c>
      <c r="C148" s="26" t="s">
        <v>19</v>
      </c>
      <c r="D148" s="20" t="s">
        <v>14</v>
      </c>
      <c r="E148" s="25">
        <v>107.489</v>
      </c>
      <c r="F148" s="18"/>
      <c r="G148" s="18">
        <f t="shared" si="8"/>
        <v>0</v>
      </c>
    </row>
    <row r="149" spans="2:7" x14ac:dyDescent="0.25">
      <c r="B149" s="22">
        <v>6</v>
      </c>
      <c r="C149" s="19" t="s">
        <v>20</v>
      </c>
      <c r="D149" s="16" t="s">
        <v>21</v>
      </c>
      <c r="E149" s="21">
        <v>1.96</v>
      </c>
      <c r="F149" s="17"/>
      <c r="G149" s="18">
        <f t="shared" si="8"/>
        <v>0</v>
      </c>
    </row>
    <row r="150" spans="2:7" ht="15.75" thickBot="1" x14ac:dyDescent="0.3">
      <c r="B150" s="27"/>
      <c r="C150" s="28"/>
      <c r="D150" s="29"/>
      <c r="E150" s="30"/>
      <c r="F150" s="31"/>
      <c r="G150" s="32"/>
    </row>
    <row r="151" spans="2:7" ht="15.75" thickBot="1" x14ac:dyDescent="0.3">
      <c r="B151" s="33" t="s">
        <v>22</v>
      </c>
      <c r="C151" s="34" t="s">
        <v>23</v>
      </c>
      <c r="D151" s="35"/>
      <c r="E151" s="35"/>
      <c r="F151" s="36"/>
      <c r="G151" s="37"/>
    </row>
    <row r="152" spans="2:7" x14ac:dyDescent="0.25">
      <c r="B152" s="38">
        <v>1</v>
      </c>
      <c r="C152" s="39" t="s">
        <v>24</v>
      </c>
      <c r="D152" s="40" t="s">
        <v>25</v>
      </c>
      <c r="E152" s="41">
        <v>98</v>
      </c>
      <c r="F152" s="42"/>
      <c r="G152" s="43">
        <f>E152*F152</f>
        <v>0</v>
      </c>
    </row>
    <row r="153" spans="2:7" ht="45" x14ac:dyDescent="0.25">
      <c r="B153" s="38">
        <v>2</v>
      </c>
      <c r="C153" s="58" t="s">
        <v>43</v>
      </c>
      <c r="D153" s="56" t="s">
        <v>27</v>
      </c>
      <c r="E153" s="57">
        <v>1</v>
      </c>
      <c r="F153" s="59"/>
      <c r="G153" s="18">
        <f>E153*F153</f>
        <v>0</v>
      </c>
    </row>
    <row r="154" spans="2:7" ht="30" x14ac:dyDescent="0.25">
      <c r="B154" s="38">
        <v>3</v>
      </c>
      <c r="C154" s="55" t="s">
        <v>44</v>
      </c>
      <c r="D154" s="57" t="s">
        <v>27</v>
      </c>
      <c r="E154" s="57">
        <v>1</v>
      </c>
      <c r="F154" s="59"/>
      <c r="G154" s="18">
        <f>E154*F154</f>
        <v>0</v>
      </c>
    </row>
    <row r="155" spans="2:7" ht="30" x14ac:dyDescent="0.25">
      <c r="B155" s="38">
        <v>4</v>
      </c>
      <c r="C155" s="44" t="s">
        <v>26</v>
      </c>
      <c r="D155" s="45" t="s">
        <v>27</v>
      </c>
      <c r="E155" s="45">
        <v>1</v>
      </c>
      <c r="F155" s="46"/>
      <c r="G155" s="18">
        <f t="shared" ref="G155:G163" si="9">E155*F155</f>
        <v>0</v>
      </c>
    </row>
    <row r="156" spans="2:7" ht="60" x14ac:dyDescent="0.25">
      <c r="B156" s="38">
        <v>5</v>
      </c>
      <c r="C156" s="63" t="s">
        <v>45</v>
      </c>
      <c r="D156" s="56" t="s">
        <v>27</v>
      </c>
      <c r="E156" s="20">
        <v>1</v>
      </c>
      <c r="F156" s="17"/>
      <c r="G156" s="18">
        <f t="shared" si="9"/>
        <v>0</v>
      </c>
    </row>
    <row r="157" spans="2:7" x14ac:dyDescent="0.25">
      <c r="B157" s="38">
        <v>6</v>
      </c>
      <c r="C157" s="19" t="s">
        <v>28</v>
      </c>
      <c r="D157" s="16" t="s">
        <v>27</v>
      </c>
      <c r="E157" s="25">
        <v>3</v>
      </c>
      <c r="F157" s="17"/>
      <c r="G157" s="18">
        <f t="shared" si="9"/>
        <v>0</v>
      </c>
    </row>
    <row r="158" spans="2:7" x14ac:dyDescent="0.25">
      <c r="B158" s="38">
        <v>7</v>
      </c>
      <c r="C158" s="64" t="s">
        <v>29</v>
      </c>
      <c r="D158" s="65" t="s">
        <v>25</v>
      </c>
      <c r="E158" s="47">
        <v>98</v>
      </c>
      <c r="F158" s="17"/>
      <c r="G158" s="18">
        <f t="shared" si="9"/>
        <v>0</v>
      </c>
    </row>
    <row r="159" spans="2:7" x14ac:dyDescent="0.25">
      <c r="B159" s="38">
        <v>8</v>
      </c>
      <c r="C159" s="19" t="s">
        <v>30</v>
      </c>
      <c r="D159" s="16" t="s">
        <v>25</v>
      </c>
      <c r="E159" s="47">
        <v>98</v>
      </c>
      <c r="F159" s="17"/>
      <c r="G159" s="18">
        <f t="shared" si="9"/>
        <v>0</v>
      </c>
    </row>
    <row r="160" spans="2:7" x14ac:dyDescent="0.25">
      <c r="B160" s="38">
        <v>9</v>
      </c>
      <c r="C160" s="19" t="s">
        <v>31</v>
      </c>
      <c r="D160" s="16" t="s">
        <v>25</v>
      </c>
      <c r="E160" s="47">
        <v>98</v>
      </c>
      <c r="F160" s="17"/>
      <c r="G160" s="18">
        <f t="shared" si="9"/>
        <v>0</v>
      </c>
    </row>
    <row r="161" spans="2:7" x14ac:dyDescent="0.25">
      <c r="B161" s="38">
        <v>10</v>
      </c>
      <c r="C161" s="19" t="s">
        <v>32</v>
      </c>
      <c r="D161" s="16" t="s">
        <v>25</v>
      </c>
      <c r="E161" s="47">
        <v>98</v>
      </c>
      <c r="F161" s="17"/>
      <c r="G161" s="18">
        <f t="shared" si="9"/>
        <v>0</v>
      </c>
    </row>
    <row r="162" spans="2:7" x14ac:dyDescent="0.25">
      <c r="B162" s="38">
        <v>11</v>
      </c>
      <c r="C162" s="19" t="s">
        <v>46</v>
      </c>
      <c r="D162" s="16" t="s">
        <v>27</v>
      </c>
      <c r="E162" s="21">
        <v>1</v>
      </c>
      <c r="F162" s="18"/>
      <c r="G162" s="18">
        <f t="shared" si="9"/>
        <v>0</v>
      </c>
    </row>
    <row r="163" spans="2:7" x14ac:dyDescent="0.25">
      <c r="B163" s="38">
        <v>12</v>
      </c>
      <c r="C163" s="19" t="s">
        <v>33</v>
      </c>
      <c r="D163" s="16" t="s">
        <v>27</v>
      </c>
      <c r="E163" s="21">
        <v>10.166666666666666</v>
      </c>
      <c r="F163" s="18"/>
      <c r="G163" s="18">
        <f t="shared" si="9"/>
        <v>0</v>
      </c>
    </row>
    <row r="164" spans="2:7" x14ac:dyDescent="0.25">
      <c r="B164" s="48"/>
      <c r="C164" s="48"/>
      <c r="D164" s="48"/>
      <c r="E164" s="49"/>
      <c r="F164" s="50" t="s">
        <v>34</v>
      </c>
      <c r="G164" s="51">
        <f>SUM(G143:G163)</f>
        <v>0</v>
      </c>
    </row>
    <row r="165" spans="2:7" x14ac:dyDescent="0.25">
      <c r="B165" s="48"/>
      <c r="C165" s="48"/>
      <c r="D165" s="48"/>
      <c r="E165" s="49"/>
      <c r="F165" s="52" t="s">
        <v>35</v>
      </c>
      <c r="G165" s="51">
        <f>G164*0.2</f>
        <v>0</v>
      </c>
    </row>
    <row r="166" spans="2:7" x14ac:dyDescent="0.25">
      <c r="B166" s="48"/>
      <c r="C166" s="53"/>
      <c r="D166" s="48"/>
      <c r="E166" s="49"/>
      <c r="F166" s="54" t="s">
        <v>36</v>
      </c>
      <c r="G166" s="51">
        <f>SUM(G164:G165)</f>
        <v>0</v>
      </c>
    </row>
  </sheetData>
  <mergeCells count="20">
    <mergeCell ref="B73:B74"/>
    <mergeCell ref="B3:G3"/>
    <mergeCell ref="B5:G5"/>
    <mergeCell ref="B6:G6"/>
    <mergeCell ref="B11:B12"/>
    <mergeCell ref="B33:G33"/>
    <mergeCell ref="B35:G35"/>
    <mergeCell ref="B36:G36"/>
    <mergeCell ref="B41:B42"/>
    <mergeCell ref="B65:G65"/>
    <mergeCell ref="B67:G67"/>
    <mergeCell ref="B68:G68"/>
    <mergeCell ref="B138:G138"/>
    <mergeCell ref="B143:B144"/>
    <mergeCell ref="B100:G100"/>
    <mergeCell ref="B102:G102"/>
    <mergeCell ref="B103:G103"/>
    <mergeCell ref="B108:B109"/>
    <mergeCell ref="B135:G135"/>
    <mergeCell ref="B137:G1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ф63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2016-09-19T15:22:53Z</dcterms:created>
  <dcterms:modified xsi:type="dcterms:W3CDTF">2016-09-20T08:35:28Z</dcterms:modified>
</cp:coreProperties>
</file>