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Sheet6" sheetId="1" r:id="rId1"/>
  </sheets>
  <definedNames>
    <definedName name="_xlnm.Print_Titles" localSheetId="0">'Sheet6'!$6:$6</definedName>
  </definedNames>
  <calcPr fullCalcOnLoad="1"/>
</workbook>
</file>

<file path=xl/sharedStrings.xml><?xml version="1.0" encoding="utf-8"?>
<sst xmlns="http://schemas.openxmlformats.org/spreadsheetml/2006/main" count="57" uniqueCount="41">
  <si>
    <t>Мярка</t>
  </si>
  <si>
    <t>Оферирана ед. цена</t>
  </si>
  <si>
    <t>Количество</t>
  </si>
  <si>
    <t>Стойност с ДДС</t>
  </si>
  <si>
    <t>Стойност без ДДС</t>
  </si>
  <si>
    <t>лв.</t>
  </si>
  <si>
    <t>бр.</t>
  </si>
  <si>
    <t>Име, фамилия и подпис:</t>
  </si>
  <si>
    <t>(печат)</t>
  </si>
  <si>
    <t xml:space="preserve">бр. </t>
  </si>
  <si>
    <t>Хляб Бял ненарязан - 0.700 кг.</t>
  </si>
  <si>
    <t>Хляб Бял ненарязан - 0.500 кг.</t>
  </si>
  <si>
    <t>Козунак 0.500 кг.</t>
  </si>
  <si>
    <t>Бутер тесто - 0.800 кг.</t>
  </si>
  <si>
    <t>Тесто 0.500 кг.</t>
  </si>
  <si>
    <t>Кори за баница  - 0.400 кг.</t>
  </si>
  <si>
    <t>Хляб Типов ненарязан - 0.500 кг.</t>
  </si>
  <si>
    <t>Наименованиe</t>
  </si>
  <si>
    <t>Хляб бял нарязан - 0.500 кг.</t>
  </si>
  <si>
    <t>бр</t>
  </si>
  <si>
    <t>Хляб типов нарязан - 0.500 кг.</t>
  </si>
  <si>
    <t>Поничка /крем, мармалад, шоколад /</t>
  </si>
  <si>
    <t>Кифла / мармалад, шоколад, мак/</t>
  </si>
  <si>
    <t>Баница /сирине, кайма, вита/</t>
  </si>
  <si>
    <t>Бюрек</t>
  </si>
  <si>
    <t>Пица плънка</t>
  </si>
  <si>
    <t>Козуначено руло</t>
  </si>
  <si>
    <t>Кроасан с шоколад</t>
  </si>
  <si>
    <t>Хляб, хлебни и  тестени  изделия</t>
  </si>
  <si>
    <t>ЦЕНОВО ПРЕДЛОЖЕНИЕ</t>
  </si>
  <si>
    <t>Ценовото предложение се поставя в отделен запечатан непрозрачен плик</t>
  </si>
  <si>
    <t>Приложение № 9в</t>
  </si>
  <si>
    <t>Обособена позиция № 3</t>
  </si>
  <si>
    <t>Посочените стойности включват всички разходи по изпълнение на предмета на поръчката, с включена застраховка, транспорт и др. до крайния получател за срока на действие на договора.</t>
  </si>
  <si>
    <t xml:space="preserve">Ние приемаме, да издаваме и предаваме складови разписки за всяка доставка на представители на ВЪЗЛОЖИТЕЛЯ - съответните упълномощени от ръководителите на детските и социални заведения длъжностни лица </t>
  </si>
  <si>
    <t>Гарантираме, че в срока определен от Възложителя ще предоставим банкова/ парична гаранция за изпълнение на договора в размер на 1 % от стойността на договора.</t>
  </si>
  <si>
    <t>До подготвяне на официалния договор, тази оферта заедно с писменото потвърждение от Ваша страна и известие за сключване на договора ще формират обвързващо споразумение между двете страни.</t>
  </si>
  <si>
    <t>*Забележка: Всички цени задължително да са закръглени до втория знак след десетичната запетая! При несъответствие между общата цена на позицията и отделните цени участникът ще бъде отстранен от процедурата.</t>
  </si>
  <si>
    <t>За детските градини се доставят продуктите по БДС.</t>
  </si>
  <si>
    <t>Хляб пълнозърнест ненарязан –0.500кг.</t>
  </si>
  <si>
    <t>ОБЩО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</si>
</sst>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_-* #,##0.000\ _л_в_-;\-* #,##0.000\ _л_в_-;_-* &quot;-&quot;??\ _л_в_-;_-@_-"/>
    <numFmt numFmtId="179" formatCode="#,##0.00\ _л_в_."/>
    <numFmt numFmtId="180" formatCode="[$-402]dd\ mmmm\ yyyy\ &quot;г.&quot;"/>
    <numFmt numFmtId="181" formatCode="hh:mm:ss\ &quot;ч.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1" fontId="6" fillId="0" borderId="10" xfId="49" applyFont="1" applyFill="1" applyBorder="1" applyAlignment="1">
      <alignment horizontal="center" vertical="center" wrapText="1"/>
    </xf>
    <xf numFmtId="171" fontId="6" fillId="0" borderId="10" xfId="49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/>
    </xf>
    <xf numFmtId="171" fontId="5" fillId="0" borderId="10" xfId="49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171" fontId="5" fillId="0" borderId="10" xfId="49" applyFont="1" applyFill="1" applyBorder="1" applyAlignment="1">
      <alignment horizontal="right"/>
    </xf>
    <xf numFmtId="171" fontId="5" fillId="0" borderId="10" xfId="0" applyNumberFormat="1" applyFont="1" applyBorder="1" applyAlignment="1">
      <alignment/>
    </xf>
    <xf numFmtId="171" fontId="6" fillId="0" borderId="10" xfId="49" applyFont="1" applyBorder="1" applyAlignment="1">
      <alignment/>
    </xf>
    <xf numFmtId="171" fontId="6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9" fontId="5" fillId="0" borderId="0" xfId="59" applyFont="1" applyAlignment="1">
      <alignment/>
    </xf>
    <xf numFmtId="0" fontId="7" fillId="0" borderId="0" xfId="0" applyFont="1" applyAlignment="1">
      <alignment horizontal="justify"/>
    </xf>
    <xf numFmtId="171" fontId="5" fillId="0" borderId="0" xfId="49" applyFon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1" fontId="5" fillId="0" borderId="10" xfId="49" applyFont="1" applyBorder="1" applyAlignment="1">
      <alignment horizontal="center" vertical="center"/>
    </xf>
    <xf numFmtId="0" fontId="5" fillId="0" borderId="10" xfId="49" applyNumberFormat="1" applyFont="1" applyBorder="1" applyAlignment="1">
      <alignment horizontal="center" vertical="center"/>
    </xf>
    <xf numFmtId="171" fontId="5" fillId="0" borderId="0" xfId="49" applyFont="1" applyFill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4">
      <selection activeCell="I27" sqref="I27"/>
    </sheetView>
  </sheetViews>
  <sheetFormatPr defaultColWidth="9.140625" defaultRowHeight="12.75"/>
  <cols>
    <col min="1" max="1" width="4.57421875" style="1" bestFit="1" customWidth="1"/>
    <col min="2" max="2" width="34.140625" style="1" bestFit="1" customWidth="1"/>
    <col min="3" max="3" width="6.28125" style="1" bestFit="1" customWidth="1"/>
    <col min="4" max="4" width="8.140625" style="18" bestFit="1" customWidth="1"/>
    <col min="5" max="5" width="10.28125" style="16" bestFit="1" customWidth="1"/>
    <col min="6" max="6" width="13.8515625" style="18" customWidth="1"/>
    <col min="7" max="7" width="12.7109375" style="18" bestFit="1" customWidth="1"/>
    <col min="8" max="8" width="13.421875" style="18" bestFit="1" customWidth="1"/>
    <col min="9" max="9" width="13.57421875" style="1" bestFit="1" customWidth="1"/>
    <col min="10" max="16384" width="9.140625" style="1" customWidth="1"/>
  </cols>
  <sheetData>
    <row r="1" spans="1:9" ht="15.75">
      <c r="A1" s="26" t="s">
        <v>31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6" t="s">
        <v>29</v>
      </c>
      <c r="B2" s="26"/>
      <c r="C2" s="26"/>
      <c r="D2" s="26"/>
      <c r="E2" s="26"/>
      <c r="F2" s="26"/>
      <c r="G2" s="26"/>
      <c r="H2" s="26"/>
      <c r="I2" s="26"/>
    </row>
    <row r="3" spans="1:9" ht="15.75">
      <c r="A3" s="25"/>
      <c r="B3" s="26" t="s">
        <v>30</v>
      </c>
      <c r="C3" s="26"/>
      <c r="D3" s="26"/>
      <c r="E3" s="26"/>
      <c r="F3" s="26"/>
      <c r="G3" s="26"/>
      <c r="H3" s="26"/>
      <c r="I3" s="26"/>
    </row>
    <row r="4" spans="1:9" ht="15.75">
      <c r="A4" s="25"/>
      <c r="B4" s="25"/>
      <c r="C4" s="25"/>
      <c r="D4" s="26" t="s">
        <v>32</v>
      </c>
      <c r="E4" s="26"/>
      <c r="F4" s="26"/>
      <c r="G4" s="25"/>
      <c r="H4" s="25"/>
      <c r="I4" s="25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8" ht="25.5" customHeight="1">
      <c r="A6" s="2"/>
      <c r="B6" s="2" t="s">
        <v>17</v>
      </c>
      <c r="C6" s="2" t="s">
        <v>0</v>
      </c>
      <c r="D6" s="3" t="s">
        <v>1</v>
      </c>
      <c r="E6" s="4" t="s">
        <v>2</v>
      </c>
      <c r="F6" s="3" t="s">
        <v>3</v>
      </c>
      <c r="G6" s="3" t="s">
        <v>4</v>
      </c>
      <c r="H6" s="1"/>
    </row>
    <row r="7" spans="1:8" ht="12.75">
      <c r="A7" s="2"/>
      <c r="B7" s="2"/>
      <c r="C7" s="2"/>
      <c r="D7" s="3" t="s">
        <v>5</v>
      </c>
      <c r="E7" s="4"/>
      <c r="F7" s="3" t="s">
        <v>5</v>
      </c>
      <c r="G7" s="3" t="s">
        <v>5</v>
      </c>
      <c r="H7" s="1"/>
    </row>
    <row r="8" spans="1:8" ht="12.75">
      <c r="A8" s="5"/>
      <c r="B8" s="24" t="s">
        <v>28</v>
      </c>
      <c r="C8" s="6"/>
      <c r="D8" s="7"/>
      <c r="E8" s="20"/>
      <c r="F8" s="7"/>
      <c r="G8" s="8"/>
      <c r="H8" s="1"/>
    </row>
    <row r="9" spans="1:8" ht="12.75">
      <c r="A9" s="9">
        <v>1</v>
      </c>
      <c r="B9" s="8" t="s">
        <v>10</v>
      </c>
      <c r="C9" s="10" t="s">
        <v>6</v>
      </c>
      <c r="D9" s="11"/>
      <c r="E9" s="22">
        <v>2500</v>
      </c>
      <c r="F9" s="7">
        <f aca="true" t="shared" si="0" ref="F9:F25">D9*E9</f>
        <v>0</v>
      </c>
      <c r="G9" s="12">
        <f>ROUND(F9/1.2,2)</f>
        <v>0</v>
      </c>
      <c r="H9" s="1"/>
    </row>
    <row r="10" spans="1:8" ht="12.75">
      <c r="A10" s="9">
        <v>2</v>
      </c>
      <c r="B10" s="8" t="s">
        <v>18</v>
      </c>
      <c r="C10" s="10" t="s">
        <v>6</v>
      </c>
      <c r="D10" s="11"/>
      <c r="E10" s="22">
        <v>1200</v>
      </c>
      <c r="F10" s="7">
        <f t="shared" si="0"/>
        <v>0</v>
      </c>
      <c r="G10" s="12">
        <f>ROUND(F10/1.2,2)</f>
        <v>0</v>
      </c>
      <c r="H10" s="1"/>
    </row>
    <row r="11" spans="1:8" ht="12.75">
      <c r="A11" s="9">
        <v>3</v>
      </c>
      <c r="B11" s="8" t="s">
        <v>11</v>
      </c>
      <c r="C11" s="10" t="s">
        <v>6</v>
      </c>
      <c r="D11" s="11"/>
      <c r="E11" s="22">
        <v>9000</v>
      </c>
      <c r="F11" s="7">
        <f>D11*E11</f>
        <v>0</v>
      </c>
      <c r="G11" s="12">
        <f>ROUND(F11/1.2,2)</f>
        <v>0</v>
      </c>
      <c r="H11" s="1"/>
    </row>
    <row r="12" spans="1:8" ht="12.75">
      <c r="A12" s="9">
        <v>4</v>
      </c>
      <c r="B12" s="8" t="s">
        <v>20</v>
      </c>
      <c r="C12" s="10" t="s">
        <v>19</v>
      </c>
      <c r="D12" s="11"/>
      <c r="E12" s="22">
        <v>1000</v>
      </c>
      <c r="F12" s="7">
        <f>D12*E12</f>
        <v>0</v>
      </c>
      <c r="G12" s="12">
        <f>ROUND(F12/1.2,2)</f>
        <v>0</v>
      </c>
      <c r="H12" s="1"/>
    </row>
    <row r="13" spans="1:8" ht="13.5" customHeight="1">
      <c r="A13" s="9">
        <v>5</v>
      </c>
      <c r="B13" s="8" t="s">
        <v>16</v>
      </c>
      <c r="C13" s="10" t="s">
        <v>6</v>
      </c>
      <c r="D13" s="11"/>
      <c r="E13" s="22">
        <v>2800</v>
      </c>
      <c r="F13" s="7">
        <f t="shared" si="0"/>
        <v>0</v>
      </c>
      <c r="G13" s="12">
        <f aca="true" t="shared" si="1" ref="G13:G25">ROUND(F13/1.2,2)</f>
        <v>0</v>
      </c>
      <c r="H13" s="1"/>
    </row>
    <row r="14" spans="1:8" ht="13.5" customHeight="1">
      <c r="A14" s="9">
        <v>6</v>
      </c>
      <c r="B14" s="8" t="s">
        <v>39</v>
      </c>
      <c r="C14" s="10" t="s">
        <v>6</v>
      </c>
      <c r="D14" s="11"/>
      <c r="E14" s="22">
        <v>1000</v>
      </c>
      <c r="F14" s="7">
        <f t="shared" si="0"/>
        <v>0</v>
      </c>
      <c r="G14" s="12">
        <f t="shared" si="1"/>
        <v>0</v>
      </c>
      <c r="H14" s="1"/>
    </row>
    <row r="15" spans="1:8" ht="12.75">
      <c r="A15" s="9">
        <v>7</v>
      </c>
      <c r="B15" s="8" t="s">
        <v>12</v>
      </c>
      <c r="C15" s="10" t="s">
        <v>6</v>
      </c>
      <c r="D15" s="11"/>
      <c r="E15" s="22">
        <v>80</v>
      </c>
      <c r="F15" s="7">
        <f>D15*E15</f>
        <v>0</v>
      </c>
      <c r="G15" s="12">
        <f t="shared" si="1"/>
        <v>0</v>
      </c>
      <c r="H15" s="1"/>
    </row>
    <row r="16" spans="1:8" ht="12.75">
      <c r="A16" s="9">
        <v>8</v>
      </c>
      <c r="B16" s="8" t="s">
        <v>13</v>
      </c>
      <c r="C16" s="10" t="s">
        <v>6</v>
      </c>
      <c r="D16" s="11"/>
      <c r="E16" s="22">
        <v>50</v>
      </c>
      <c r="F16" s="7">
        <f>D16*E16</f>
        <v>0</v>
      </c>
      <c r="G16" s="12">
        <f t="shared" si="1"/>
        <v>0</v>
      </c>
      <c r="H16" s="1"/>
    </row>
    <row r="17" spans="1:8" ht="12.75">
      <c r="A17" s="9">
        <v>9</v>
      </c>
      <c r="B17" s="8" t="s">
        <v>14</v>
      </c>
      <c r="C17" s="10" t="s">
        <v>9</v>
      </c>
      <c r="D17" s="11"/>
      <c r="E17" s="22">
        <v>50</v>
      </c>
      <c r="F17" s="7">
        <f>D17*E17</f>
        <v>0</v>
      </c>
      <c r="G17" s="12">
        <f t="shared" si="1"/>
        <v>0</v>
      </c>
      <c r="H17" s="1"/>
    </row>
    <row r="18" spans="1:8" ht="12.75">
      <c r="A18" s="9">
        <v>10</v>
      </c>
      <c r="B18" s="8" t="s">
        <v>15</v>
      </c>
      <c r="C18" s="10" t="s">
        <v>6</v>
      </c>
      <c r="D18" s="11"/>
      <c r="E18" s="22">
        <v>350</v>
      </c>
      <c r="F18" s="7">
        <f t="shared" si="0"/>
        <v>0</v>
      </c>
      <c r="G18" s="12">
        <f t="shared" si="1"/>
        <v>0</v>
      </c>
      <c r="H18" s="1"/>
    </row>
    <row r="19" spans="1:8" ht="12.75">
      <c r="A19" s="9">
        <v>11</v>
      </c>
      <c r="B19" s="8" t="s">
        <v>21</v>
      </c>
      <c r="C19" s="10" t="s">
        <v>6</v>
      </c>
      <c r="D19" s="11"/>
      <c r="E19" s="22">
        <v>120</v>
      </c>
      <c r="F19" s="7">
        <f t="shared" si="0"/>
        <v>0</v>
      </c>
      <c r="G19" s="12">
        <f t="shared" si="1"/>
        <v>0</v>
      </c>
      <c r="H19" s="1"/>
    </row>
    <row r="20" spans="1:8" ht="12.75">
      <c r="A20" s="9">
        <v>12</v>
      </c>
      <c r="B20" s="8" t="s">
        <v>22</v>
      </c>
      <c r="C20" s="10" t="s">
        <v>6</v>
      </c>
      <c r="D20" s="11"/>
      <c r="E20" s="22">
        <v>150</v>
      </c>
      <c r="F20" s="7">
        <f t="shared" si="0"/>
        <v>0</v>
      </c>
      <c r="G20" s="12">
        <f t="shared" si="1"/>
        <v>0</v>
      </c>
      <c r="H20" s="1"/>
    </row>
    <row r="21" spans="1:8" ht="12.75">
      <c r="A21" s="9">
        <v>13</v>
      </c>
      <c r="B21" s="8" t="s">
        <v>23</v>
      </c>
      <c r="C21" s="10" t="s">
        <v>19</v>
      </c>
      <c r="D21" s="11"/>
      <c r="E21" s="22">
        <v>150</v>
      </c>
      <c r="F21" s="7">
        <f t="shared" si="0"/>
        <v>0</v>
      </c>
      <c r="G21" s="12">
        <f t="shared" si="1"/>
        <v>0</v>
      </c>
      <c r="H21" s="1"/>
    </row>
    <row r="22" spans="1:8" ht="12.75">
      <c r="A22" s="9">
        <v>14</v>
      </c>
      <c r="B22" s="8" t="s">
        <v>24</v>
      </c>
      <c r="C22" s="10" t="s">
        <v>6</v>
      </c>
      <c r="D22" s="11"/>
      <c r="E22" s="22">
        <v>180</v>
      </c>
      <c r="F22" s="7">
        <f t="shared" si="0"/>
        <v>0</v>
      </c>
      <c r="G22" s="12">
        <f t="shared" si="1"/>
        <v>0</v>
      </c>
      <c r="H22" s="1"/>
    </row>
    <row r="23" spans="1:8" ht="12.75">
      <c r="A23" s="9">
        <v>15</v>
      </c>
      <c r="B23" s="8" t="s">
        <v>25</v>
      </c>
      <c r="C23" s="10" t="s">
        <v>6</v>
      </c>
      <c r="D23" s="11"/>
      <c r="E23" s="22">
        <v>50</v>
      </c>
      <c r="F23" s="7">
        <f t="shared" si="0"/>
        <v>0</v>
      </c>
      <c r="G23" s="12">
        <f t="shared" si="1"/>
        <v>0</v>
      </c>
      <c r="H23" s="1"/>
    </row>
    <row r="24" spans="1:8" ht="12.75">
      <c r="A24" s="9">
        <v>16</v>
      </c>
      <c r="B24" s="8" t="s">
        <v>26</v>
      </c>
      <c r="C24" s="10" t="s">
        <v>6</v>
      </c>
      <c r="D24" s="11"/>
      <c r="E24" s="22">
        <v>70</v>
      </c>
      <c r="F24" s="7">
        <f t="shared" si="0"/>
        <v>0</v>
      </c>
      <c r="G24" s="12">
        <f t="shared" si="1"/>
        <v>0</v>
      </c>
      <c r="H24" s="1"/>
    </row>
    <row r="25" spans="1:8" ht="12.75">
      <c r="A25" s="9">
        <v>17</v>
      </c>
      <c r="B25" s="8" t="s">
        <v>27</v>
      </c>
      <c r="C25" s="10" t="s">
        <v>6</v>
      </c>
      <c r="D25" s="11"/>
      <c r="E25" s="22">
        <v>40</v>
      </c>
      <c r="F25" s="7">
        <f t="shared" si="0"/>
        <v>0</v>
      </c>
      <c r="G25" s="12">
        <f t="shared" si="1"/>
        <v>0</v>
      </c>
      <c r="H25" s="1"/>
    </row>
    <row r="26" spans="1:8" ht="12.75">
      <c r="A26" s="5"/>
      <c r="B26" s="8" t="s">
        <v>40</v>
      </c>
      <c r="C26" s="10"/>
      <c r="D26" s="7"/>
      <c r="E26" s="21"/>
      <c r="F26" s="13">
        <f>SUM(F9:F25)</f>
        <v>0</v>
      </c>
      <c r="G26" s="14">
        <f>SUM(G9:G25)</f>
        <v>0</v>
      </c>
      <c r="H26" s="1"/>
    </row>
    <row r="29" spans="4:8" ht="15.75">
      <c r="D29" s="15" t="s">
        <v>7</v>
      </c>
      <c r="F29" s="17"/>
      <c r="G29" s="17"/>
      <c r="H29" s="17"/>
    </row>
    <row r="30" spans="5:12" ht="15.75">
      <c r="E30" s="15"/>
      <c r="L30" s="23"/>
    </row>
    <row r="31" spans="5:8" ht="12.75">
      <c r="E31" s="1"/>
      <c r="H31" s="19" t="s">
        <v>8</v>
      </c>
    </row>
    <row r="33" spans="2:9" ht="12.75">
      <c r="B33" s="1" t="s">
        <v>33</v>
      </c>
      <c r="D33" s="1"/>
      <c r="E33" s="18"/>
      <c r="F33" s="1"/>
      <c r="I33" s="19"/>
    </row>
    <row r="34" spans="2:9" ht="12.75">
      <c r="B34" s="1" t="s">
        <v>34</v>
      </c>
      <c r="D34" s="1"/>
      <c r="E34" s="18"/>
      <c r="F34" s="1"/>
      <c r="I34" s="19"/>
    </row>
    <row r="35" spans="2:9" ht="12.75">
      <c r="B35" s="1" t="s">
        <v>35</v>
      </c>
      <c r="D35" s="1"/>
      <c r="E35" s="18"/>
      <c r="F35" s="16"/>
      <c r="I35" s="18"/>
    </row>
    <row r="36" spans="3:9" ht="12.75">
      <c r="C36" s="1" t="s">
        <v>36</v>
      </c>
      <c r="D36" s="1"/>
      <c r="E36" s="18"/>
      <c r="F36" s="16"/>
      <c r="I36" s="18"/>
    </row>
    <row r="37" spans="4:9" ht="12.75">
      <c r="D37" s="1"/>
      <c r="E37" s="18"/>
      <c r="F37" s="16"/>
      <c r="I37" s="18"/>
    </row>
    <row r="38" spans="4:9" ht="12.75">
      <c r="D38" s="1"/>
      <c r="E38" s="18"/>
      <c r="F38" s="16"/>
      <c r="I38" s="18"/>
    </row>
    <row r="39" spans="4:9" ht="12.75">
      <c r="D39" s="1"/>
      <c r="E39" s="18"/>
      <c r="F39" s="16"/>
      <c r="I39" s="18"/>
    </row>
    <row r="40" spans="3:9" ht="12.75">
      <c r="C40" s="1" t="s">
        <v>37</v>
      </c>
      <c r="D40" s="1"/>
      <c r="E40" s="18"/>
      <c r="F40" s="16"/>
      <c r="I40" s="18"/>
    </row>
    <row r="41" spans="3:9" ht="12.75">
      <c r="C41" s="1" t="s">
        <v>38</v>
      </c>
      <c r="D41" s="1"/>
      <c r="E41" s="18"/>
      <c r="F41" s="16"/>
      <c r="I41" s="18"/>
    </row>
  </sheetData>
  <sheetProtection/>
  <mergeCells count="5">
    <mergeCell ref="A1:I1"/>
    <mergeCell ref="A2:I2"/>
    <mergeCell ref="B3:I3"/>
    <mergeCell ref="D4:F4"/>
    <mergeCell ref="A5:I5"/>
  </mergeCells>
  <printOptions horizontalCentered="1"/>
  <pageMargins left="0.2362204724409449" right="0.2362204724409449" top="0.3937007874015748" bottom="0.3937007874015748" header="0.2362204724409449" footer="0.1968503937007874"/>
  <pageSetup fitToHeight="2" horizontalDpi="600" verticalDpi="600" orientation="landscape" paperSize="9" r:id="rId1"/>
  <headerFooter alignWithMargins="0"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hpmobile</dc:creator>
  <cp:keywords/>
  <dc:description/>
  <cp:lastModifiedBy>126</cp:lastModifiedBy>
  <cp:lastPrinted>2017-02-27T07:09:44Z</cp:lastPrinted>
  <dcterms:created xsi:type="dcterms:W3CDTF">2013-10-03T08:44:29Z</dcterms:created>
  <dcterms:modified xsi:type="dcterms:W3CDTF">2019-06-20T06:01:47Z</dcterms:modified>
  <cp:category/>
  <cp:version/>
  <cp:contentType/>
  <cp:contentStatus/>
</cp:coreProperties>
</file>