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ОП1" sheetId="1" r:id="rId1"/>
    <sheet name="ОП2" sheetId="2" r:id="rId2"/>
  </sheets>
  <definedNames/>
  <calcPr fullCalcOnLoad="1"/>
</workbook>
</file>

<file path=xl/sharedStrings.xml><?xml version="1.0" encoding="utf-8"?>
<sst xmlns="http://schemas.openxmlformats.org/spreadsheetml/2006/main" count="97" uniqueCount="57">
  <si>
    <t>№</t>
  </si>
  <si>
    <t>Вид работа</t>
  </si>
  <si>
    <t>Ед. мярка</t>
  </si>
  <si>
    <t>Количество по ПСД</t>
  </si>
  <si>
    <t>м</t>
  </si>
  <si>
    <t>КОЛИЧЕСТВЕНО СТОЙНОСТНА СМЕТКА ПО ВИДОВЕ СМР/СРР/КРР</t>
  </si>
  <si>
    <t>СТОЙНОСТ</t>
  </si>
  <si>
    <t>Възложител: Община Петрич</t>
  </si>
  <si>
    <t>ед. цена</t>
  </si>
  <si>
    <t>Дата:</t>
  </si>
  <si>
    <t>Име и фамилия:</t>
  </si>
  <si>
    <t>Подпис на лицето (и печат):</t>
  </si>
  <si>
    <t>ПЕЧАЛБА ……%:</t>
  </si>
  <si>
    <t>ОБЩО:</t>
  </si>
  <si>
    <t>ДДС 20 %:</t>
  </si>
  <si>
    <t>СТОЙНОСТ НА ОБЕКТА:</t>
  </si>
  <si>
    <t>ВСИЧКО :</t>
  </si>
  <si>
    <t>Изрязване асфалтова настилка</t>
  </si>
  <si>
    <t>Натоварване и извозване на асфалтов отпадък</t>
  </si>
  <si>
    <t>Изкоп с багер с ширина над 1,2м на самосвал и извозване на излишни земни маси на 1км</t>
  </si>
  <si>
    <t>Изкоп механизиран на отвал</t>
  </si>
  <si>
    <t>Изкоп ръчен</t>
  </si>
  <si>
    <t>Доставка и монтаж на ПЕВП тръба PE100 D280x16,6mm PN10 SDR17</t>
  </si>
  <si>
    <t>м'</t>
  </si>
  <si>
    <t>Доставка и монтаж на ПЕВП тръба PE100 D250x14,8mm PN10 SDR17</t>
  </si>
  <si>
    <t>Доставка и монтаж на ПЕВП тръба PE100 D90x5,4mm PN10 SDR17</t>
  </si>
  <si>
    <t>бр.</t>
  </si>
  <si>
    <t xml:space="preserve">Доставка и монтаж Тройник DЕ250/90 PE100 на челна заварка </t>
  </si>
  <si>
    <t>Доставка и монтаж СК DN 250 комплект с охранителна гарнитура</t>
  </si>
  <si>
    <t>Направа пясъчна подложка</t>
  </si>
  <si>
    <t>Засипване на  изкопи с изкопани земни маси от място,вкл.трамбоване</t>
  </si>
  <si>
    <t>Обратен насип механизиран</t>
  </si>
  <si>
    <r>
      <t>м</t>
    </r>
    <r>
      <rPr>
        <sz val="11"/>
        <color indexed="8"/>
        <rFont val="Arial Narrow"/>
        <family val="2"/>
      </rPr>
      <t>³</t>
    </r>
  </si>
  <si>
    <r>
      <t xml:space="preserve">Направа преход от етернит </t>
    </r>
    <r>
      <rPr>
        <sz val="11"/>
        <color indexed="8"/>
        <rFont val="Arial Narrow"/>
        <family val="2"/>
      </rPr>
      <t>Ø400/ПЕВП Ø250</t>
    </r>
  </si>
  <si>
    <r>
      <t xml:space="preserve">Направа преход от етернит </t>
    </r>
    <r>
      <rPr>
        <sz val="11"/>
        <color indexed="8"/>
        <rFont val="Arial Narrow"/>
        <family val="2"/>
      </rPr>
      <t>Ø300/ПЕВП Ø280</t>
    </r>
  </si>
  <si>
    <r>
      <t>Доставка и монтаж СК DN</t>
    </r>
    <r>
      <rPr>
        <sz val="11"/>
        <color indexed="8"/>
        <rFont val="Arial Narrow"/>
        <family val="2"/>
      </rPr>
      <t xml:space="preserve"> 80 комплект с охранителна гарнитура</t>
    </r>
  </si>
  <si>
    <r>
      <t xml:space="preserve">Доставка и монтаж предфланшова връзка </t>
    </r>
    <r>
      <rPr>
        <sz val="11"/>
        <color indexed="8"/>
        <rFont val="Arial Narrow"/>
        <family val="2"/>
      </rPr>
      <t xml:space="preserve">Ø 280 </t>
    </r>
  </si>
  <si>
    <r>
      <t xml:space="preserve">Доставка и монтаж предфланшова връзка </t>
    </r>
    <r>
      <rPr>
        <sz val="11"/>
        <color indexed="8"/>
        <rFont val="Arial Narrow"/>
        <family val="2"/>
      </rPr>
      <t xml:space="preserve">Ø 80 </t>
    </r>
  </si>
  <si>
    <r>
      <t xml:space="preserve">Направа водопроводно отклонение </t>
    </r>
    <r>
      <rPr>
        <sz val="11"/>
        <color indexed="8"/>
        <rFont val="Arial Narrow"/>
        <family val="2"/>
      </rPr>
      <t>Ø250/2'</t>
    </r>
  </si>
  <si>
    <r>
      <t xml:space="preserve">Направа водопроводно отклонение </t>
    </r>
    <r>
      <rPr>
        <sz val="11"/>
        <color indexed="8"/>
        <rFont val="Arial Narrow"/>
        <family val="2"/>
      </rPr>
      <t>Ø250/1'</t>
    </r>
  </si>
  <si>
    <t>Разваляне асфалтова настилка</t>
  </si>
  <si>
    <r>
      <t>м</t>
    </r>
    <r>
      <rPr>
        <vertAlign val="superscript"/>
        <sz val="11"/>
        <color indexed="8"/>
        <rFont val="Arial Narrow"/>
        <family val="2"/>
      </rPr>
      <t>2</t>
    </r>
  </si>
  <si>
    <t>Обект:  „Ремонт на водопровод ул. „Места“ в гр. Петрич в участък между ул. „Свобода“ и ул. „Цар Борис ІІІ“, ОТ 39 до ОТ 55”</t>
  </si>
  <si>
    <t>1.</t>
  </si>
  <si>
    <t>Изкоп земни почви механизирано с извозване</t>
  </si>
  <si>
    <t>м³</t>
  </si>
  <si>
    <t>2.</t>
  </si>
  <si>
    <t>Направа ръчен изкоп</t>
  </si>
  <si>
    <t>3.</t>
  </si>
  <si>
    <t>Полагане РЕ-HD тръби ф90</t>
  </si>
  <si>
    <t>4.</t>
  </si>
  <si>
    <t>5.</t>
  </si>
  <si>
    <t>Направа пясъчна възглавница</t>
  </si>
  <si>
    <t>Доставка и монтаж МУФА DN80 с обхват 88-102мм</t>
  </si>
  <si>
    <t>Засипване на  изкопи с баластра, вкл.трамбоване</t>
  </si>
  <si>
    <t>Обект:  „Изграждане на водопровод за благоустрояване на улица към гробищен парк в с. Михнево,Община Петрич”</t>
  </si>
  <si>
    <r>
      <t>Направа на СВОф32</t>
    </r>
    <r>
      <rPr>
        <sz val="11"/>
        <color indexed="8"/>
        <rFont val="Arial Narrow"/>
        <family val="2"/>
      </rPr>
      <t xml:space="preserve"> 90/1''</t>
    </r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</si>
</sst>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.0\ _л_в"/>
    <numFmt numFmtId="166" formatCode="#,##0.00\ _л_в"/>
    <numFmt numFmtId="167" formatCode="0.000"/>
    <numFmt numFmtId="168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18" borderId="10" xfId="0" applyFont="1" applyFill="1" applyBorder="1" applyAlignment="1">
      <alignment horizontal="right" vertical="center" wrapText="1"/>
    </xf>
    <xf numFmtId="2" fontId="5" fillId="18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5" fillId="18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18" borderId="10" xfId="0" applyFont="1" applyFill="1" applyBorder="1" applyAlignment="1">
      <alignment horizontal="justify" vertical="center" wrapText="1"/>
    </xf>
    <xf numFmtId="2" fontId="8" fillId="18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" fontId="7" fillId="18" borderId="10" xfId="0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18" borderId="10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L36" sqref="L36"/>
    </sheetView>
  </sheetViews>
  <sheetFormatPr defaultColWidth="9.140625" defaultRowHeight="15"/>
  <cols>
    <col min="1" max="1" width="4.8515625" style="8" customWidth="1"/>
    <col min="2" max="2" width="39.28125" style="8" customWidth="1"/>
    <col min="3" max="3" width="9.421875" style="8" customWidth="1"/>
    <col min="4" max="4" width="13.00390625" style="8" customWidth="1"/>
    <col min="5" max="5" width="11.421875" style="8" customWidth="1"/>
    <col min="6" max="6" width="12.57421875" style="8" customWidth="1"/>
  </cols>
  <sheetData>
    <row r="1" spans="5:6" ht="15">
      <c r="E1" s="9"/>
      <c r="F1" s="9"/>
    </row>
    <row r="2" spans="1:6" ht="15">
      <c r="A2" s="33" t="s">
        <v>7</v>
      </c>
      <c r="B2" s="33"/>
      <c r="C2" s="33"/>
      <c r="D2" s="33"/>
      <c r="E2" s="9"/>
      <c r="F2" s="9"/>
    </row>
    <row r="3" spans="1:6" ht="15">
      <c r="A3" s="10"/>
      <c r="B3" s="10"/>
      <c r="C3" s="10"/>
      <c r="D3" s="10"/>
      <c r="E3" s="9"/>
      <c r="F3" s="9"/>
    </row>
    <row r="4" spans="1:6" ht="26.25" customHeight="1">
      <c r="A4" s="33" t="s">
        <v>42</v>
      </c>
      <c r="B4" s="33"/>
      <c r="C4" s="33"/>
      <c r="D4" s="33"/>
      <c r="E4" s="33"/>
      <c r="F4" s="33"/>
    </row>
    <row r="5" spans="1:6" ht="15">
      <c r="A5" s="33"/>
      <c r="B5" s="33"/>
      <c r="C5" s="33"/>
      <c r="D5" s="33"/>
      <c r="E5" s="9"/>
      <c r="F5" s="9"/>
    </row>
    <row r="6" spans="1:6" ht="15">
      <c r="A6" s="11"/>
      <c r="B6" s="11"/>
      <c r="C6" s="11"/>
      <c r="D6" s="11"/>
      <c r="E6" s="9"/>
      <c r="F6" s="9"/>
    </row>
    <row r="8" spans="1:6" ht="18">
      <c r="A8" s="34" t="s">
        <v>5</v>
      </c>
      <c r="B8" s="34"/>
      <c r="C8" s="34"/>
      <c r="D8" s="34"/>
      <c r="E8" s="34"/>
      <c r="F8" s="34"/>
    </row>
    <row r="9" spans="1:6" ht="15">
      <c r="A9" s="12"/>
      <c r="B9" s="12"/>
      <c r="C9" s="12"/>
      <c r="D9" s="12"/>
      <c r="E9" s="12"/>
      <c r="F9" s="12"/>
    </row>
    <row r="10" spans="1:6" ht="15" customHeight="1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8</v>
      </c>
      <c r="F10" s="36" t="s">
        <v>6</v>
      </c>
    </row>
    <row r="11" spans="1:6" ht="15">
      <c r="A11" s="36"/>
      <c r="B11" s="36"/>
      <c r="C11" s="36"/>
      <c r="D11" s="36"/>
      <c r="E11" s="36"/>
      <c r="F11" s="36"/>
    </row>
    <row r="12" spans="1:6" ht="15">
      <c r="A12" s="36"/>
      <c r="B12" s="36"/>
      <c r="C12" s="36"/>
      <c r="D12" s="36"/>
      <c r="E12" s="36"/>
      <c r="F12" s="36"/>
    </row>
    <row r="13" spans="1:6" ht="1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</row>
    <row r="14" spans="1:6" ht="16.5">
      <c r="A14" s="22">
        <v>1</v>
      </c>
      <c r="B14" s="19" t="s">
        <v>17</v>
      </c>
      <c r="C14" s="23" t="s">
        <v>4</v>
      </c>
      <c r="D14" s="25">
        <v>700</v>
      </c>
      <c r="E14" s="26"/>
      <c r="F14" s="21">
        <f aca="true" t="shared" si="0" ref="F14:F36">D14*E14</f>
        <v>0</v>
      </c>
    </row>
    <row r="15" spans="1:6" ht="18">
      <c r="A15" s="22">
        <v>2</v>
      </c>
      <c r="B15" s="19" t="s">
        <v>40</v>
      </c>
      <c r="C15" s="24" t="s">
        <v>41</v>
      </c>
      <c r="D15" s="25">
        <v>385</v>
      </c>
      <c r="E15" s="26"/>
      <c r="F15" s="21">
        <f t="shared" si="0"/>
        <v>0</v>
      </c>
    </row>
    <row r="16" spans="1:6" ht="33">
      <c r="A16" s="22">
        <v>3</v>
      </c>
      <c r="B16" s="20" t="s">
        <v>18</v>
      </c>
      <c r="C16" s="24" t="s">
        <v>32</v>
      </c>
      <c r="D16" s="25">
        <v>94.5</v>
      </c>
      <c r="E16" s="27"/>
      <c r="F16" s="21">
        <f t="shared" si="0"/>
        <v>0</v>
      </c>
    </row>
    <row r="17" spans="1:6" ht="42" customHeight="1">
      <c r="A17" s="22">
        <v>4</v>
      </c>
      <c r="B17" s="19" t="s">
        <v>19</v>
      </c>
      <c r="C17" s="24" t="s">
        <v>32</v>
      </c>
      <c r="D17" s="25">
        <v>530.4</v>
      </c>
      <c r="E17" s="28"/>
      <c r="F17" s="21">
        <f t="shared" si="0"/>
        <v>0</v>
      </c>
    </row>
    <row r="18" spans="1:6" ht="16.5">
      <c r="A18" s="22">
        <v>5</v>
      </c>
      <c r="B18" s="19" t="s">
        <v>20</v>
      </c>
      <c r="C18" s="24" t="s">
        <v>32</v>
      </c>
      <c r="D18" s="25">
        <v>57.4</v>
      </c>
      <c r="E18" s="26"/>
      <c r="F18" s="21">
        <f t="shared" si="0"/>
        <v>0</v>
      </c>
    </row>
    <row r="19" spans="1:6" ht="16.5">
      <c r="A19" s="22">
        <v>6</v>
      </c>
      <c r="B19" s="19" t="s">
        <v>21</v>
      </c>
      <c r="C19" s="24" t="s">
        <v>32</v>
      </c>
      <c r="D19" s="25">
        <v>14</v>
      </c>
      <c r="E19" s="26"/>
      <c r="F19" s="21">
        <f t="shared" si="0"/>
        <v>0</v>
      </c>
    </row>
    <row r="20" spans="1:6" ht="33">
      <c r="A20" s="22">
        <v>7</v>
      </c>
      <c r="B20" s="19" t="s">
        <v>22</v>
      </c>
      <c r="C20" s="24" t="s">
        <v>23</v>
      </c>
      <c r="D20" s="25">
        <v>50</v>
      </c>
      <c r="E20" s="26"/>
      <c r="F20" s="21">
        <f t="shared" si="0"/>
        <v>0</v>
      </c>
    </row>
    <row r="21" spans="1:6" ht="33">
      <c r="A21" s="22">
        <v>8</v>
      </c>
      <c r="B21" s="19" t="s">
        <v>24</v>
      </c>
      <c r="C21" s="24" t="s">
        <v>23</v>
      </c>
      <c r="D21" s="25">
        <v>319</v>
      </c>
      <c r="E21" s="26"/>
      <c r="F21" s="21">
        <f t="shared" si="0"/>
        <v>0</v>
      </c>
    </row>
    <row r="22" spans="1:6" ht="33">
      <c r="A22" s="22">
        <v>9</v>
      </c>
      <c r="B22" s="19" t="s">
        <v>25</v>
      </c>
      <c r="C22" s="24" t="s">
        <v>23</v>
      </c>
      <c r="D22" s="25">
        <v>38</v>
      </c>
      <c r="E22" s="26"/>
      <c r="F22" s="21">
        <f t="shared" si="0"/>
        <v>0</v>
      </c>
    </row>
    <row r="23" spans="1:6" ht="33">
      <c r="A23" s="22">
        <v>10</v>
      </c>
      <c r="B23" s="19" t="s">
        <v>33</v>
      </c>
      <c r="C23" s="24" t="s">
        <v>26</v>
      </c>
      <c r="D23" s="25">
        <v>1</v>
      </c>
      <c r="E23" s="26"/>
      <c r="F23" s="21">
        <f t="shared" si="0"/>
        <v>0</v>
      </c>
    </row>
    <row r="24" spans="1:6" ht="33">
      <c r="A24" s="22">
        <v>11</v>
      </c>
      <c r="B24" s="19" t="s">
        <v>34</v>
      </c>
      <c r="C24" s="24" t="s">
        <v>26</v>
      </c>
      <c r="D24" s="25">
        <v>1</v>
      </c>
      <c r="E24" s="26"/>
      <c r="F24" s="21">
        <f t="shared" si="0"/>
        <v>0</v>
      </c>
    </row>
    <row r="25" spans="1:6" ht="33">
      <c r="A25" s="22">
        <v>12</v>
      </c>
      <c r="B25" s="19" t="s">
        <v>27</v>
      </c>
      <c r="C25" s="24" t="s">
        <v>26</v>
      </c>
      <c r="D25" s="25">
        <v>4</v>
      </c>
      <c r="E25" s="26"/>
      <c r="F25" s="21">
        <f t="shared" si="0"/>
        <v>0</v>
      </c>
    </row>
    <row r="26" spans="1:6" ht="33">
      <c r="A26" s="22">
        <v>13</v>
      </c>
      <c r="B26" s="19" t="s">
        <v>35</v>
      </c>
      <c r="C26" s="24" t="s">
        <v>26</v>
      </c>
      <c r="D26" s="25">
        <v>5</v>
      </c>
      <c r="E26" s="26"/>
      <c r="F26" s="21">
        <f t="shared" si="0"/>
        <v>0</v>
      </c>
    </row>
    <row r="27" spans="1:6" ht="33">
      <c r="A27" s="22">
        <v>14</v>
      </c>
      <c r="B27" s="19" t="s">
        <v>28</v>
      </c>
      <c r="C27" s="24" t="s">
        <v>26</v>
      </c>
      <c r="D27" s="25">
        <v>1</v>
      </c>
      <c r="E27" s="27"/>
      <c r="F27" s="21">
        <f t="shared" si="0"/>
        <v>0</v>
      </c>
    </row>
    <row r="28" spans="1:6" ht="33">
      <c r="A28" s="22">
        <v>15</v>
      </c>
      <c r="B28" s="19" t="s">
        <v>36</v>
      </c>
      <c r="C28" s="24" t="s">
        <v>26</v>
      </c>
      <c r="D28" s="25">
        <v>2</v>
      </c>
      <c r="E28" s="26"/>
      <c r="F28" s="21">
        <f t="shared" si="0"/>
        <v>0</v>
      </c>
    </row>
    <row r="29" spans="1:6" ht="33">
      <c r="A29" s="22">
        <v>16</v>
      </c>
      <c r="B29" s="19" t="s">
        <v>37</v>
      </c>
      <c r="C29" s="24" t="s">
        <v>26</v>
      </c>
      <c r="D29" s="25">
        <v>10</v>
      </c>
      <c r="E29" s="29"/>
      <c r="F29" s="21">
        <f t="shared" si="0"/>
        <v>0</v>
      </c>
    </row>
    <row r="30" spans="1:6" ht="33">
      <c r="A30" s="22">
        <v>17</v>
      </c>
      <c r="B30" s="19" t="s">
        <v>53</v>
      </c>
      <c r="C30" s="24" t="s">
        <v>26</v>
      </c>
      <c r="D30" s="25">
        <v>4</v>
      </c>
      <c r="E30" s="26"/>
      <c r="F30" s="21">
        <f t="shared" si="0"/>
        <v>0</v>
      </c>
    </row>
    <row r="31" spans="1:6" ht="16.5">
      <c r="A31" s="22">
        <v>18</v>
      </c>
      <c r="B31" s="19" t="s">
        <v>38</v>
      </c>
      <c r="C31" s="24" t="s">
        <v>26</v>
      </c>
      <c r="D31" s="25">
        <v>2</v>
      </c>
      <c r="E31" s="26"/>
      <c r="F31" s="21">
        <f t="shared" si="0"/>
        <v>0</v>
      </c>
    </row>
    <row r="32" spans="1:6" ht="16.5">
      <c r="A32" s="22">
        <v>19</v>
      </c>
      <c r="B32" s="19" t="s">
        <v>39</v>
      </c>
      <c r="C32" s="24" t="s">
        <v>26</v>
      </c>
      <c r="D32" s="25">
        <v>16</v>
      </c>
      <c r="E32" s="26"/>
      <c r="F32" s="21">
        <f t="shared" si="0"/>
        <v>0</v>
      </c>
    </row>
    <row r="33" spans="1:6" ht="16.5">
      <c r="A33" s="22">
        <v>20</v>
      </c>
      <c r="B33" s="19" t="s">
        <v>29</v>
      </c>
      <c r="C33" s="24" t="s">
        <v>32</v>
      </c>
      <c r="D33" s="25">
        <v>31.2</v>
      </c>
      <c r="E33" s="28"/>
      <c r="F33" s="21">
        <f t="shared" si="0"/>
        <v>0</v>
      </c>
    </row>
    <row r="34" spans="1:6" ht="33">
      <c r="A34" s="22">
        <v>21</v>
      </c>
      <c r="B34" s="19" t="s">
        <v>30</v>
      </c>
      <c r="C34" s="24" t="s">
        <v>32</v>
      </c>
      <c r="D34" s="25">
        <v>71.4</v>
      </c>
      <c r="E34" s="27"/>
      <c r="F34" s="21">
        <f t="shared" si="0"/>
        <v>0</v>
      </c>
    </row>
    <row r="35" spans="1:6" ht="16.5">
      <c r="A35" s="22">
        <v>22</v>
      </c>
      <c r="B35" s="19" t="s">
        <v>31</v>
      </c>
      <c r="C35" s="24" t="s">
        <v>32</v>
      </c>
      <c r="D35" s="25">
        <v>452.4</v>
      </c>
      <c r="E35" s="28"/>
      <c r="F35" s="21">
        <f t="shared" si="0"/>
        <v>0</v>
      </c>
    </row>
    <row r="36" spans="1:6" ht="33">
      <c r="A36" s="22">
        <v>23</v>
      </c>
      <c r="B36" s="19" t="s">
        <v>54</v>
      </c>
      <c r="C36" s="24" t="s">
        <v>32</v>
      </c>
      <c r="D36" s="25">
        <v>46.8</v>
      </c>
      <c r="E36" s="26"/>
      <c r="F36" s="21">
        <f t="shared" si="0"/>
        <v>0</v>
      </c>
    </row>
    <row r="37" spans="1:6" ht="15">
      <c r="A37" s="4"/>
      <c r="B37" s="4"/>
      <c r="C37" s="15"/>
      <c r="D37" s="1"/>
      <c r="E37" s="1"/>
      <c r="F37" s="14"/>
    </row>
    <row r="38" spans="1:6" ht="16.5">
      <c r="A38" s="16"/>
      <c r="B38" s="5" t="s">
        <v>16</v>
      </c>
      <c r="C38" s="14"/>
      <c r="D38" s="6"/>
      <c r="E38" s="6"/>
      <c r="F38" s="17">
        <f>SUM(F14:F37)</f>
        <v>0</v>
      </c>
    </row>
    <row r="39" spans="1:6" ht="16.5">
      <c r="A39" s="38"/>
      <c r="B39" s="39"/>
      <c r="C39" s="35" t="s">
        <v>12</v>
      </c>
      <c r="D39" s="35"/>
      <c r="E39" s="35"/>
      <c r="F39" s="18"/>
    </row>
    <row r="40" spans="1:6" ht="16.5">
      <c r="A40" s="40"/>
      <c r="B40" s="41"/>
      <c r="C40" s="35" t="s">
        <v>13</v>
      </c>
      <c r="D40" s="35"/>
      <c r="E40" s="35"/>
      <c r="F40" s="18">
        <f>F38+F39</f>
        <v>0</v>
      </c>
    </row>
    <row r="41" spans="1:6" ht="16.5">
      <c r="A41" s="40"/>
      <c r="B41" s="41"/>
      <c r="C41" s="35" t="s">
        <v>14</v>
      </c>
      <c r="D41" s="35"/>
      <c r="E41" s="35"/>
      <c r="F41" s="18">
        <f>F40*0.2</f>
        <v>0</v>
      </c>
    </row>
    <row r="42" spans="1:6" ht="16.5">
      <c r="A42" s="42"/>
      <c r="B42" s="43"/>
      <c r="C42" s="37" t="s">
        <v>15</v>
      </c>
      <c r="D42" s="37"/>
      <c r="E42" s="37"/>
      <c r="F42" s="17">
        <f>F40+F41</f>
        <v>0</v>
      </c>
    </row>
    <row r="45" spans="7:8" ht="15">
      <c r="G45" s="2"/>
      <c r="H45" s="2"/>
    </row>
    <row r="46" spans="2:8" ht="16.5">
      <c r="B46" s="3" t="s">
        <v>9</v>
      </c>
      <c r="G46" s="2"/>
      <c r="H46" s="2"/>
    </row>
    <row r="47" spans="2:8" ht="16.5">
      <c r="B47" s="3" t="s">
        <v>10</v>
      </c>
      <c r="G47" s="2"/>
      <c r="H47" s="2"/>
    </row>
    <row r="48" ht="16.5">
      <c r="B48" s="3" t="s">
        <v>11</v>
      </c>
    </row>
    <row r="121" ht="15" customHeight="1"/>
  </sheetData>
  <sheetProtection/>
  <mergeCells count="15">
    <mergeCell ref="C10:C12"/>
    <mergeCell ref="D10:D12"/>
    <mergeCell ref="C41:E41"/>
    <mergeCell ref="C42:E42"/>
    <mergeCell ref="A39:B42"/>
    <mergeCell ref="A2:D2"/>
    <mergeCell ref="A5:D5"/>
    <mergeCell ref="A8:F8"/>
    <mergeCell ref="A4:F4"/>
    <mergeCell ref="C39:E39"/>
    <mergeCell ref="C40:E40"/>
    <mergeCell ref="E10:E12"/>
    <mergeCell ref="F10:F12"/>
    <mergeCell ref="A10:A12"/>
    <mergeCell ref="B10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2">
      <selection activeCell="I15" sqref="I15"/>
    </sheetView>
  </sheetViews>
  <sheetFormatPr defaultColWidth="9.140625" defaultRowHeight="15"/>
  <cols>
    <col min="1" max="1" width="4.8515625" style="8" customWidth="1"/>
    <col min="2" max="2" width="39.28125" style="8" customWidth="1"/>
    <col min="3" max="3" width="9.421875" style="8" customWidth="1"/>
    <col min="4" max="4" width="13.00390625" style="8" customWidth="1"/>
    <col min="5" max="5" width="11.421875" style="8" customWidth="1"/>
    <col min="6" max="6" width="12.57421875" style="8" customWidth="1"/>
  </cols>
  <sheetData>
    <row r="1" spans="5:6" ht="15">
      <c r="E1" s="9"/>
      <c r="F1" s="9"/>
    </row>
    <row r="2" spans="1:6" ht="15">
      <c r="A2" s="33" t="s">
        <v>7</v>
      </c>
      <c r="B2" s="33"/>
      <c r="C2" s="33"/>
      <c r="D2" s="33"/>
      <c r="E2" s="9"/>
      <c r="F2" s="9"/>
    </row>
    <row r="3" spans="1:6" ht="15">
      <c r="A3" s="10"/>
      <c r="B3" s="10"/>
      <c r="C3" s="10"/>
      <c r="D3" s="10"/>
      <c r="E3" s="9"/>
      <c r="F3" s="9"/>
    </row>
    <row r="4" spans="1:6" ht="23.25" customHeight="1">
      <c r="A4" s="33" t="s">
        <v>55</v>
      </c>
      <c r="B4" s="33"/>
      <c r="C4" s="33"/>
      <c r="D4" s="33"/>
      <c r="E4" s="33"/>
      <c r="F4" s="33"/>
    </row>
    <row r="5" spans="1:6" ht="15">
      <c r="A5" s="33"/>
      <c r="B5" s="33"/>
      <c r="C5" s="33"/>
      <c r="D5" s="33"/>
      <c r="E5" s="9"/>
      <c r="F5" s="9"/>
    </row>
    <row r="6" spans="1:6" ht="15">
      <c r="A6" s="11"/>
      <c r="B6" s="11"/>
      <c r="C6" s="11"/>
      <c r="D6" s="11"/>
      <c r="E6" s="9"/>
      <c r="F6" s="9"/>
    </row>
    <row r="8" spans="1:6" ht="18">
      <c r="A8" s="34" t="s">
        <v>5</v>
      </c>
      <c r="B8" s="34"/>
      <c r="C8" s="34"/>
      <c r="D8" s="34"/>
      <c r="E8" s="34"/>
      <c r="F8" s="34"/>
    </row>
    <row r="9" spans="1:6" ht="15">
      <c r="A9" s="12"/>
      <c r="B9" s="12"/>
      <c r="C9" s="12"/>
      <c r="D9" s="12"/>
      <c r="E9" s="12"/>
      <c r="F9" s="12"/>
    </row>
    <row r="10" spans="1:6" ht="15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8</v>
      </c>
      <c r="F10" s="36" t="s">
        <v>6</v>
      </c>
    </row>
    <row r="11" spans="1:6" ht="15">
      <c r="A11" s="36"/>
      <c r="B11" s="36"/>
      <c r="C11" s="36"/>
      <c r="D11" s="36"/>
      <c r="E11" s="36"/>
      <c r="F11" s="36"/>
    </row>
    <row r="12" spans="1:6" ht="15">
      <c r="A12" s="36"/>
      <c r="B12" s="36"/>
      <c r="C12" s="36"/>
      <c r="D12" s="36"/>
      <c r="E12" s="36"/>
      <c r="F12" s="36"/>
    </row>
    <row r="13" spans="1:6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33">
      <c r="A14" s="23" t="s">
        <v>43</v>
      </c>
      <c r="B14" s="31" t="s">
        <v>44</v>
      </c>
      <c r="C14" s="30" t="s">
        <v>45</v>
      </c>
      <c r="D14" s="23">
        <v>555</v>
      </c>
      <c r="E14" s="26"/>
      <c r="F14" s="21">
        <f aca="true" t="shared" si="0" ref="F14:F19">D14*E14</f>
        <v>0</v>
      </c>
    </row>
    <row r="15" spans="1:6" ht="16.5">
      <c r="A15" s="23" t="s">
        <v>46</v>
      </c>
      <c r="B15" s="32" t="s">
        <v>47</v>
      </c>
      <c r="C15" s="30" t="s">
        <v>45</v>
      </c>
      <c r="D15" s="23">
        <v>77</v>
      </c>
      <c r="E15" s="26"/>
      <c r="F15" s="21">
        <f t="shared" si="0"/>
        <v>0</v>
      </c>
    </row>
    <row r="16" spans="1:6" ht="16.5">
      <c r="A16" s="23" t="s">
        <v>48</v>
      </c>
      <c r="B16" s="32" t="s">
        <v>49</v>
      </c>
      <c r="C16" s="30" t="s">
        <v>23</v>
      </c>
      <c r="D16" s="23">
        <v>265</v>
      </c>
      <c r="E16" s="26"/>
      <c r="F16" s="21">
        <f t="shared" si="0"/>
        <v>0</v>
      </c>
    </row>
    <row r="17" spans="1:6" ht="16.5">
      <c r="A17" s="23" t="s">
        <v>50</v>
      </c>
      <c r="B17" s="32" t="s">
        <v>56</v>
      </c>
      <c r="C17" s="30" t="s">
        <v>26</v>
      </c>
      <c r="D17" s="23">
        <v>15</v>
      </c>
      <c r="E17" s="26"/>
      <c r="F17" s="21">
        <f t="shared" si="0"/>
        <v>0</v>
      </c>
    </row>
    <row r="18" spans="1:6" ht="16.5">
      <c r="A18" s="23" t="s">
        <v>51</v>
      </c>
      <c r="B18" s="32" t="s">
        <v>52</v>
      </c>
      <c r="C18" s="30" t="s">
        <v>45</v>
      </c>
      <c r="D18" s="23">
        <v>53</v>
      </c>
      <c r="E18" s="26"/>
      <c r="F18" s="21">
        <f t="shared" si="0"/>
        <v>0</v>
      </c>
    </row>
    <row r="19" spans="1:6" ht="16.5">
      <c r="A19" s="23">
        <v>6</v>
      </c>
      <c r="B19" s="32" t="s">
        <v>31</v>
      </c>
      <c r="C19" s="30" t="s">
        <v>45</v>
      </c>
      <c r="D19" s="23">
        <v>502</v>
      </c>
      <c r="E19" s="26"/>
      <c r="F19" s="21">
        <f t="shared" si="0"/>
        <v>0</v>
      </c>
    </row>
    <row r="20" spans="1:6" ht="16.5">
      <c r="A20" s="16"/>
      <c r="B20" s="5" t="s">
        <v>16</v>
      </c>
      <c r="C20" s="14"/>
      <c r="D20" s="6"/>
      <c r="E20" s="6"/>
      <c r="F20" s="17">
        <f>SUM(F14:F19)</f>
        <v>0</v>
      </c>
    </row>
    <row r="21" spans="1:6" ht="16.5">
      <c r="A21" s="38"/>
      <c r="B21" s="39"/>
      <c r="C21" s="35" t="s">
        <v>12</v>
      </c>
      <c r="D21" s="35"/>
      <c r="E21" s="35"/>
      <c r="F21" s="18"/>
    </row>
    <row r="22" spans="1:6" ht="16.5">
      <c r="A22" s="40"/>
      <c r="B22" s="41"/>
      <c r="C22" s="35" t="s">
        <v>13</v>
      </c>
      <c r="D22" s="35"/>
      <c r="E22" s="35"/>
      <c r="F22" s="18">
        <f>F20+F21</f>
        <v>0</v>
      </c>
    </row>
    <row r="23" spans="1:6" ht="16.5">
      <c r="A23" s="40"/>
      <c r="B23" s="41"/>
      <c r="C23" s="35" t="s">
        <v>14</v>
      </c>
      <c r="D23" s="35"/>
      <c r="E23" s="35"/>
      <c r="F23" s="18">
        <f>F22*0.2</f>
        <v>0</v>
      </c>
    </row>
    <row r="24" spans="1:6" ht="16.5">
      <c r="A24" s="42"/>
      <c r="B24" s="43"/>
      <c r="C24" s="37" t="s">
        <v>15</v>
      </c>
      <c r="D24" s="37"/>
      <c r="E24" s="37"/>
      <c r="F24" s="17">
        <f>F22+F23</f>
        <v>0</v>
      </c>
    </row>
    <row r="27" spans="7:8" ht="15">
      <c r="G27" s="2"/>
      <c r="H27" s="2"/>
    </row>
    <row r="28" spans="2:8" ht="16.5">
      <c r="B28" s="3" t="s">
        <v>9</v>
      </c>
      <c r="G28" s="2"/>
      <c r="H28" s="2"/>
    </row>
    <row r="29" spans="2:8" ht="16.5">
      <c r="B29" s="3" t="s">
        <v>10</v>
      </c>
      <c r="G29" s="2"/>
      <c r="H29" s="2"/>
    </row>
    <row r="30" ht="16.5">
      <c r="B30" s="3" t="s">
        <v>11</v>
      </c>
    </row>
  </sheetData>
  <sheetProtection/>
  <mergeCells count="15">
    <mergeCell ref="A2:D2"/>
    <mergeCell ref="A5:D5"/>
    <mergeCell ref="A8:F8"/>
    <mergeCell ref="A10:A12"/>
    <mergeCell ref="B10:B12"/>
    <mergeCell ref="C10:C12"/>
    <mergeCell ref="D10:D12"/>
    <mergeCell ref="E10:E12"/>
    <mergeCell ref="A4:F4"/>
    <mergeCell ref="A21:B24"/>
    <mergeCell ref="C21:E21"/>
    <mergeCell ref="C22:E22"/>
    <mergeCell ref="C23:E23"/>
    <mergeCell ref="C24:E24"/>
    <mergeCell ref="F10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2016-08-16T09:50:49Z</dcterms:modified>
  <cp:category/>
  <cp:version/>
  <cp:contentType/>
  <cp:contentStatus/>
</cp:coreProperties>
</file>