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0490" windowHeight="7650"/>
  </bookViews>
  <sheets>
    <sheet name="Sheet1" sheetId="1" r:id="rId1"/>
  </sheets>
  <definedNames>
    <definedName name="_xlnm.Print_Area" localSheetId="0">Sheet1!$A$1:$F$149</definedName>
    <definedName name="_xlnm.Print_Titles" localSheetId="0">Sheet1!$3:$5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1" i="1" l="1"/>
  <c r="F122" i="1"/>
  <c r="F9" i="1" l="1"/>
  <c r="F10" i="1"/>
  <c r="F11" i="1"/>
  <c r="F13" i="1"/>
  <c r="F14" i="1"/>
  <c r="F15" i="1"/>
  <c r="F16" i="1"/>
  <c r="F17" i="1"/>
  <c r="F18" i="1"/>
  <c r="F20" i="1"/>
  <c r="F21" i="1"/>
  <c r="F22" i="1"/>
  <c r="F23" i="1"/>
  <c r="F25" i="1"/>
  <c r="F26" i="1"/>
  <c r="F27" i="1"/>
  <c r="F28" i="1"/>
  <c r="F29" i="1"/>
  <c r="F30" i="1"/>
  <c r="F31" i="1"/>
  <c r="F32" i="1"/>
  <c r="F33" i="1"/>
  <c r="F34" i="1"/>
  <c r="F35" i="1"/>
  <c r="F36" i="1"/>
  <c r="F38" i="1"/>
  <c r="F39" i="1"/>
  <c r="F40" i="1"/>
  <c r="F42" i="1"/>
  <c r="F43" i="1"/>
  <c r="F44" i="1"/>
  <c r="F46" i="1"/>
  <c r="F47" i="1"/>
  <c r="F48" i="1"/>
  <c r="F49" i="1"/>
  <c r="F52" i="1"/>
  <c r="F53" i="1"/>
  <c r="F54" i="1"/>
  <c r="F55" i="1"/>
  <c r="F57" i="1"/>
  <c r="F58" i="1"/>
  <c r="F60" i="1"/>
  <c r="F61" i="1"/>
  <c r="F63" i="1"/>
  <c r="F64" i="1"/>
  <c r="F65" i="1"/>
  <c r="F66" i="1"/>
  <c r="F67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00" i="1"/>
  <c r="F101" i="1"/>
  <c r="F102" i="1"/>
  <c r="F103" i="1"/>
  <c r="F104" i="1"/>
  <c r="F105" i="1"/>
  <c r="F106" i="1"/>
  <c r="F107" i="1"/>
  <c r="F110" i="1"/>
  <c r="F111" i="1"/>
  <c r="F112" i="1"/>
  <c r="F113" i="1"/>
  <c r="F115" i="1"/>
  <c r="F116" i="1"/>
  <c r="F117" i="1"/>
  <c r="F118" i="1"/>
  <c r="F120" i="1"/>
  <c r="F124" i="1"/>
  <c r="F125" i="1"/>
  <c r="F126" i="1"/>
  <c r="F127" i="1"/>
  <c r="F129" i="1"/>
  <c r="F130" i="1"/>
  <c r="F131" i="1"/>
  <c r="F132" i="1"/>
  <c r="F133" i="1"/>
  <c r="F134" i="1"/>
  <c r="F135" i="1"/>
  <c r="F8" i="1"/>
  <c r="F137" i="1" l="1"/>
  <c r="F138" i="1" s="1"/>
  <c r="F139" i="1" l="1"/>
  <c r="F140" i="1" l="1"/>
  <c r="F141" i="1" s="1"/>
</calcChain>
</file>

<file path=xl/sharedStrings.xml><?xml version="1.0" encoding="utf-8"?>
<sst xmlns="http://schemas.openxmlformats.org/spreadsheetml/2006/main" count="370" uniqueCount="254">
  <si>
    <t>бр.</t>
  </si>
  <si>
    <t>м</t>
  </si>
  <si>
    <t>№ по ред</t>
  </si>
  <si>
    <t>Описание на строително-монтажни работи</t>
  </si>
  <si>
    <t>Ед. мярка</t>
  </si>
  <si>
    <t>Количество</t>
  </si>
  <si>
    <t>ЧАСТ: АРХИТЕКТУРА</t>
  </si>
  <si>
    <t>Зидарски работи:</t>
  </si>
  <si>
    <t>Настилки:</t>
  </si>
  <si>
    <t>Мазилки:</t>
  </si>
  <si>
    <t>Други:</t>
  </si>
  <si>
    <t>Преградна стена на единична конструкция ,двустранно с по един пласт гипсокартон с d = 8см.</t>
  </si>
  <si>
    <t>Зидария от тухли с d=30 см.</t>
  </si>
  <si>
    <t>Теракота настилка</t>
  </si>
  <si>
    <t>Фаянс по стени до 2м</t>
  </si>
  <si>
    <t>Варова мазилка с дебелина d=2см вътрешна по новите стени</t>
  </si>
  <si>
    <t xml:space="preserve">Латекс по стени и тавани </t>
  </si>
  <si>
    <t>Дограми:</t>
  </si>
  <si>
    <t>Врата с размери 70/200 лява</t>
  </si>
  <si>
    <t>Врата с размери 110/200 лява</t>
  </si>
  <si>
    <t>Врата с размери 90/200 дясна</t>
  </si>
  <si>
    <t>Демонтажи:</t>
  </si>
  <si>
    <t>Демонтаж на стена 15 см.</t>
  </si>
  <si>
    <t>Окачен таван в бани</t>
  </si>
  <si>
    <t>Обгръщане на съществуваща инсталация с гипсокартон , едностранно с един пласт гипсокартон с d = 4см.</t>
  </si>
  <si>
    <t>Врата с размери 110/200 дясна</t>
  </si>
  <si>
    <t>Прозорец с размери 305/180</t>
  </si>
  <si>
    <t>Прозорец с размери 220/180</t>
  </si>
  <si>
    <t>Прозорец с размери 95/180</t>
  </si>
  <si>
    <t>Прозорец с размери 300/180</t>
  </si>
  <si>
    <t>Извозване на строителните отпадаци до депо на 7 км</t>
  </si>
  <si>
    <t>Демонтаж на стена 30 см.</t>
  </si>
  <si>
    <t>Ръбоохранители около прозорците</t>
  </si>
  <si>
    <t>Зидария от тухли с d=25 см.</t>
  </si>
  <si>
    <t>Врата с размери 90/200 лява</t>
  </si>
  <si>
    <t>Врата с размери 100/200 дясна</t>
  </si>
  <si>
    <t>Врата входна с размери 330/180 П7</t>
  </si>
  <si>
    <t>Врата входна с размери 330/180 П1</t>
  </si>
  <si>
    <t>Изкърпване на теракотена настилка</t>
  </si>
  <si>
    <t>Полагане на балатум</t>
  </si>
  <si>
    <t xml:space="preserve"> Циментова замазка с d=2 см.</t>
  </si>
  <si>
    <t>Шпакловка по стени и тавани - кърпене</t>
  </si>
  <si>
    <t>Комарници</t>
  </si>
  <si>
    <t>Парапет</t>
  </si>
  <si>
    <t>Настилка по пасареклата от ресан бетон</t>
  </si>
  <si>
    <t>ЧАСТ: КОНСТРУКТИВНА</t>
  </si>
  <si>
    <t>м³</t>
  </si>
  <si>
    <t>м²</t>
  </si>
  <si>
    <r>
      <rPr>
        <b/>
        <u/>
        <sz val="11"/>
        <rFont val="Calibri"/>
        <family val="2"/>
        <charset val="204"/>
        <scheme val="minor"/>
      </rPr>
      <t>Обект:</t>
    </r>
    <r>
      <rPr>
        <sz val="11"/>
        <rFont val="Calibri"/>
        <family val="2"/>
        <charset val="204"/>
        <scheme val="minor"/>
      </rPr>
      <t xml:space="preserve"> </t>
    </r>
    <r>
      <rPr>
        <b/>
        <i/>
        <sz val="11"/>
        <rFont val="Calibri"/>
        <family val="2"/>
        <charset val="204"/>
        <scheme val="minor"/>
      </rPr>
      <t>Основен Ремонт, преустройство и смяна предназаначение на част от етаж /с идентификационен номер 56126.603.1555.12.2 в УПИ II, кв.53; гр. Петрич/ в МБАЛ "Рокфлер" - Петрич за разширение на материална база на изграждане на подход-пасарелка</t>
    </r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</si>
  <si>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</si>
  <si>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</si>
  <si>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</si>
  <si>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</si>
  <si>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</si>
  <si>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</si>
  <si>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</si>
  <si>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</si>
  <si>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</si>
  <si>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</si>
  <si>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</si>
  <si>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</si>
  <si>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</si>
  <si>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</si>
  <si>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</si>
  <si>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</si>
  <si>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</si>
  <si>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</si>
  <si>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</si>
  <si>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</si>
  <si>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</si>
  <si>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</si>
  <si>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</si>
  <si>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</si>
  <si>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</si>
  <si>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</si>
  <si>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</si>
  <si>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</si>
  <si>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</si>
  <si>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</si>
  <si>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</si>
  <si>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</si>
  <si>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Направа на Изкоп</t>
  </si>
  <si>
    <t>Доставка и полагане на бетон за пасарелка</t>
  </si>
  <si>
    <t>Ипълнение на кофраж за пасарелка</t>
  </si>
  <si>
    <t>Доставка и полагане на армировка за пасарелка</t>
  </si>
  <si>
    <t>33</t>
  </si>
  <si>
    <t>34</t>
  </si>
  <si>
    <t>35</t>
  </si>
  <si>
    <t>кг</t>
  </si>
  <si>
    <t>ЧАСТ: ОВК</t>
  </si>
  <si>
    <t>Вентилация</t>
  </si>
  <si>
    <t>Осев,битов вентилатор ,за монтаж на прозорец, с дебит до V=200м3/ч;Nел.=0,03квт;220V;1230об/м;комплект с контролер;</t>
  </si>
  <si>
    <t>Осев,битов вентилатор ,за монтаж на прозорец, с дебит до V=580м3/ч;Nел.=0,03квт;220V;1230об/м;комплект с контролер;</t>
  </si>
  <si>
    <t>Осев,битов вентилатор ,за монтаж на прозорец, с дебит до V=100м3/ч;Nел.=0,018квт;220V;1230об/м;комплект с контролер;</t>
  </si>
  <si>
    <t>Направа на единична проба на вентилаторите</t>
  </si>
  <si>
    <t>Климатизация</t>
  </si>
  <si>
    <t>Доставка и монтаж на инверторен климатик,термопомпено изпълнение ;с вътрешно тяло настенна единица; с Qхл.=0,5-3 кW;Qот.=0,5-4 кW;N=0,66kW;220V;</t>
  </si>
  <si>
    <t>Доставка и монтаж на инверторна мулти система ,термопомпено изпълнение ;с 2 вътрешни тела настенна единица; с Qхл.=2-5-5,8 кW;Qот.= 2,7-5,5-6,38 кW;N=2,2 kW;220V; външно тяло 590/800/300мм;(1400 + 2*600)</t>
  </si>
  <si>
    <t>Отопление</t>
  </si>
  <si>
    <t>Доставка и монтаж на капсоловано ,отоплително,електрическо тяло за баня с N = 0,8kW;220V;</t>
  </si>
  <si>
    <t>Доставка и монтаж на капсоловано ,отоплително,електрическо тяло за баня с N = 1 kW;220V;</t>
  </si>
  <si>
    <t>Битова вентилация</t>
  </si>
  <si>
    <t>Осев,битов вентилатор ,за монтаж на стена, с дебит до V=98м3/ч;Nел.=0,022квт;220V;комплект с възвратна клапа и таймер;</t>
  </si>
  <si>
    <t>Направа и монтаж на спироматик ф80мм прав</t>
  </si>
  <si>
    <t>Направа и монтаж на спироматик ф80мм фасонен</t>
  </si>
  <si>
    <t>Доставка и монтаж на метелоконструкция за укрепване на вентилатори</t>
  </si>
  <si>
    <t>т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</si>
  <si>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</si>
  <si>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</si>
  <si>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</si>
  <si>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</si>
  <si>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</si>
  <si>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</si>
  <si>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</si>
  <si>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</si>
  <si>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</si>
  <si>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</si>
  <si>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</si>
  <si>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</si>
  <si>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</si>
  <si>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r>
      <t>м</t>
    </r>
    <r>
      <rPr>
        <sz val="11"/>
        <rFont val="Calibri"/>
        <family val="2"/>
        <charset val="204"/>
      </rPr>
      <t>²</t>
    </r>
  </si>
  <si>
    <t>Водопровод</t>
  </si>
  <si>
    <t>Полипропиленови тръби за студена вода Ф63 включително фасонни части</t>
  </si>
  <si>
    <t>м'</t>
  </si>
  <si>
    <t xml:space="preserve">18,0   </t>
  </si>
  <si>
    <t>Полипропиленови тръби за топла вода Ф63 включително фасонни части</t>
  </si>
  <si>
    <t>Полипропиленови тръби за студена вода Ф40 включително фасонни части</t>
  </si>
  <si>
    <t xml:space="preserve">6,0   </t>
  </si>
  <si>
    <t>Полипропиленови тръби за топла вода Ф40 включително фасонни части</t>
  </si>
  <si>
    <t>Полипропиленови тръби за студена вода Ф32 включително фасонни части</t>
  </si>
  <si>
    <t>4,0</t>
  </si>
  <si>
    <t>Полипропиленови тръби за топла вода Ф32 включително фасонни части</t>
  </si>
  <si>
    <t>Полипропиленови тръби за топла вода ф25 включително фасонни части</t>
  </si>
  <si>
    <t xml:space="preserve">26,0   </t>
  </si>
  <si>
    <t>Полипропиленови тръби за студена вода ф20 включително фасонни части</t>
  </si>
  <si>
    <t>48,0</t>
  </si>
  <si>
    <t xml:space="preserve">Полипропиленови тръби за топла вода ф20 с алуминиева вложка включително фасонни части </t>
  </si>
  <si>
    <t xml:space="preserve">36,0   </t>
  </si>
  <si>
    <t>Топлоизолация за тръби Ф63 с деб. 15мм</t>
  </si>
  <si>
    <t>Топлоизолация за тръби Ф40 с деб. 15мм</t>
  </si>
  <si>
    <t xml:space="preserve">12,0   </t>
  </si>
  <si>
    <t>Топлоизолация за тръби Ф32 с деб. 10мм</t>
  </si>
  <si>
    <t xml:space="preserve">8,0   </t>
  </si>
  <si>
    <t>Топлоизолация за тръби ф25 с деб. 15мм</t>
  </si>
  <si>
    <t>Топлоизолация за тръби ф20 с деб. 10мм</t>
  </si>
  <si>
    <t xml:space="preserve">72,0   </t>
  </si>
  <si>
    <t>Спирателен кран ф20''  изпразнител</t>
  </si>
  <si>
    <t xml:space="preserve">2,0   </t>
  </si>
  <si>
    <t>Спирателен кран ф20 (ф1/2'')</t>
  </si>
  <si>
    <t xml:space="preserve">ОК ф1/2'' </t>
  </si>
  <si>
    <t xml:space="preserve">3,0   </t>
  </si>
  <si>
    <t xml:space="preserve">Предпазен вентил ф1/2'' </t>
  </si>
  <si>
    <t xml:space="preserve">Водомер Ф1/2"-3м3 </t>
  </si>
  <si>
    <t>Направа и замазване на улей в стени за водопровод</t>
  </si>
  <si>
    <t>Смесителна батерия за Кухн. Мивка</t>
  </si>
  <si>
    <t xml:space="preserve">4,0   </t>
  </si>
  <si>
    <t>Смесителна батерия за тоалетна Мивка</t>
  </si>
  <si>
    <t>Смесителна батерия за Душ</t>
  </si>
  <si>
    <t>Доставка и монтаж  бойлер 80л</t>
  </si>
  <si>
    <t>Хидравлично изпитване на водопровод</t>
  </si>
  <si>
    <t>м’</t>
  </si>
  <si>
    <t xml:space="preserve">158,0   </t>
  </si>
  <si>
    <t>Дезинфекция на водопровод</t>
  </si>
  <si>
    <t>Укрепители за водопровод</t>
  </si>
  <si>
    <t>Пробиване и замонолитване на отвори с р-ри до 10см</t>
  </si>
  <si>
    <t>Доставка и монтаж на ПК комплект с шланг и накр.</t>
  </si>
  <si>
    <t xml:space="preserve">1,0   </t>
  </si>
  <si>
    <t>Канализация</t>
  </si>
  <si>
    <t>Доставка и монтаж на PVC тръби ф110-дебелостенни включително фасонни части</t>
  </si>
  <si>
    <t xml:space="preserve">18,00   </t>
  </si>
  <si>
    <t>Доставка и монтаж на PVC тръби ф50 включително фасонни части</t>
  </si>
  <si>
    <t xml:space="preserve">26,00   </t>
  </si>
  <si>
    <t xml:space="preserve">Кухненска мивка </t>
  </si>
  <si>
    <t xml:space="preserve">2,00   </t>
  </si>
  <si>
    <t>Тоалетна мивка среден формат</t>
  </si>
  <si>
    <t xml:space="preserve">8,00   </t>
  </si>
  <si>
    <t>Тоалетно седало моноблок</t>
  </si>
  <si>
    <t xml:space="preserve">5,00   </t>
  </si>
  <si>
    <t>Доставка и монтаж на Подов сифон ф50 със странично оттичане за битови отпадъчни води</t>
  </si>
  <si>
    <t xml:space="preserve">9,00   </t>
  </si>
  <si>
    <t xml:space="preserve">14,0   </t>
  </si>
  <si>
    <t>Изпитване за херметичност на канализацията</t>
  </si>
  <si>
    <t>67,00</t>
  </si>
  <si>
    <t>ЧАСТ: ВиК</t>
  </si>
  <si>
    <t>ЧАСТ: ЕЛЕКТРОТЕХНИЧЕСКА</t>
  </si>
  <si>
    <t>РАЗПРЕДЕЛИТЕЛНИ ТАБЛА</t>
  </si>
  <si>
    <t>ОСВЕТИТЕЛНИ ТЕЛА</t>
  </si>
  <si>
    <t>Луминисцентни лампи 4х18</t>
  </si>
  <si>
    <t>Пендели(плафониери)</t>
  </si>
  <si>
    <t>Лампи аварийни</t>
  </si>
  <si>
    <t>Луни за вграждане LED</t>
  </si>
  <si>
    <t>КОНТАКТИ</t>
  </si>
  <si>
    <t>250/6</t>
  </si>
  <si>
    <t>КОНЗОЛИ</t>
  </si>
  <si>
    <t>РАЗКЛОНИТЕЛНИ КУТИИ</t>
  </si>
  <si>
    <t>ПРЕКЪСВАЧИ</t>
  </si>
  <si>
    <t>Обикновени</t>
  </si>
  <si>
    <t>Серийни</t>
  </si>
  <si>
    <t>Импулсни бутони</t>
  </si>
  <si>
    <t>Детектори за движение</t>
  </si>
  <si>
    <t>ПРОВОДНИЦИ</t>
  </si>
  <si>
    <t>СВТ3х6</t>
  </si>
  <si>
    <t>СВТ3х4</t>
  </si>
  <si>
    <t>СВТ3х2,5</t>
  </si>
  <si>
    <t>СВТ3х1,5</t>
  </si>
  <si>
    <t>СВТ4х1,5</t>
  </si>
  <si>
    <t>СВТ5х16</t>
  </si>
  <si>
    <t>КАБЕЛНИ КАНАЛИ</t>
  </si>
  <si>
    <t>бр</t>
  </si>
  <si>
    <t xml:space="preserve">  </t>
  </si>
  <si>
    <t xml:space="preserve"> </t>
  </si>
  <si>
    <t xml:space="preserve">Разпределтелно табло  тип ТАП с 12токови кръга   с предпазител 1P/63А                       </t>
  </si>
  <si>
    <t xml:space="preserve">Разпределтелно табло  тип ТАП с 5 токови кръга   с предпазител 1P/40А                    </t>
  </si>
  <si>
    <t xml:space="preserve">Разпределтелно табло  тип ТАП с 4 токови кръга   с предпазител 1P/40А                     </t>
  </si>
  <si>
    <t xml:space="preserve">Разпределтелно табло  тип ТАП  с3 токови кръга   с предпазител 1P/40А                    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</si>
  <si>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</si>
  <si>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</si>
  <si>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</si>
  <si>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</si>
  <si>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</si>
  <si>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</si>
  <si>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</si>
  <si>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</si>
  <si>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</si>
  <si>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</si>
  <si>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</si>
  <si>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</si>
  <si>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</si>
  <si>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</si>
  <si>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</si>
  <si>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</si>
  <si>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</si>
  <si>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</si>
  <si>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</si>
  <si>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</si>
  <si>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</si>
  <si>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</si>
  <si>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Единична цена (лева) цена</t>
  </si>
  <si>
    <t>Обща цена (лева) цена</t>
  </si>
  <si>
    <t>ДДС (ЛЕВА)</t>
  </si>
  <si>
    <t>ОБЩА ЦЕНА С ДДС (ЛЕВА)</t>
  </si>
  <si>
    <t>ДО 10% НЕПРЕДВИДЕНИ РАЗХОДИ (ЛЕВА)</t>
  </si>
  <si>
    <t>ИМЕ НА ФИРМАТА</t>
  </si>
  <si>
    <t>ПОДПИС И ПЕЧАТ</t>
  </si>
  <si>
    <t>ЛИЦЕ ПРЕДСТАВЛЯВАЩО ФИРМАТА</t>
  </si>
  <si>
    <t>Количествено-стойностна сметка</t>
  </si>
  <si>
    <t xml:space="preserve">                                                                                                       </t>
  </si>
  <si>
    <t>ОБЩА СТОЙНОСТ БЕЗ ДДС (ЛЕВА)</t>
  </si>
  <si>
    <t>А</t>
  </si>
  <si>
    <t>Б</t>
  </si>
  <si>
    <t>В</t>
  </si>
  <si>
    <t>Г</t>
  </si>
  <si>
    <t>Д</t>
  </si>
  <si>
    <r>
      <t xml:space="preserve">ОБЩА ЦЕНА БЕЗ ДДС (С ВКЛЮЧЕНИ НЕПРЕДВИДЕНИ РАЗХОДИ, ЛЕВА)
</t>
    </r>
    <r>
      <rPr>
        <sz val="11"/>
        <color rgb="FFC00000"/>
        <rFont val="Calibri"/>
        <family val="2"/>
        <charset val="204"/>
        <scheme val="minor"/>
      </rPr>
      <t>(НЕ МОЖЕ ДА ПРЕВИШАВА ПОСОЧЕНИЯ ОТ ВЪЗЛОЖИТЕЛЯ ФИНАНСОВ РЕСУРС ЗА ОБОСОБЕНАТА ПОЗИЦИЯ)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</si>
</sst>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7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Helv"/>
      <charset val="204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b/>
      <sz val="13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9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i/>
      <sz val="11"/>
      <color rgb="FF000000"/>
      <name val="Calibri"/>
      <family val="2"/>
      <charset val="204"/>
      <scheme val="minor"/>
    </font>
    <font>
      <sz val="11"/>
      <color rgb="FFC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31"/>
      </patternFill>
    </fill>
    <fill>
      <patternFill patternType="solid">
        <fgColor theme="5" tint="0.59999389629810485"/>
        <bgColor indexed="31"/>
      </patternFill>
    </fill>
    <fill>
      <patternFill patternType="solid">
        <fgColor theme="0" tint="-0.14999847407452621"/>
        <bgColor indexed="31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3" fillId="0" borderId="0"/>
    <xf numFmtId="0" fontId="2" fillId="0" borderId="0"/>
  </cellStyleXfs>
  <cellXfs count="91">
    <xf numFmtId="0" fontId="0" fillId="0" borderId="0" xfId="0"/>
    <xf numFmtId="4" fontId="0" fillId="0" borderId="0" xfId="0" applyNumberFormat="1"/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/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1" fontId="11" fillId="4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wrapText="1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wrapText="1"/>
    </xf>
    <xf numFmtId="0" fontId="0" fillId="0" borderId="1" xfId="0" applyFont="1" applyBorder="1" applyAlignment="1">
      <alignment horizontal="justify" wrapText="1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2" fontId="0" fillId="0" borderId="1" xfId="0" applyNumberFormat="1" applyFont="1" applyBorder="1" applyAlignment="1">
      <alignment vertical="center"/>
    </xf>
    <xf numFmtId="2" fontId="0" fillId="0" borderId="1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Font="1" applyBorder="1" applyAlignment="1">
      <alignment horizontal="right" vertical="center" wrapText="1"/>
    </xf>
    <xf numFmtId="0" fontId="14" fillId="0" borderId="1" xfId="0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 applyAlignment="1">
      <alignment horizontal="right"/>
    </xf>
    <xf numFmtId="49" fontId="0" fillId="0" borderId="1" xfId="0" applyNumberFormat="1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left"/>
    </xf>
    <xf numFmtId="49" fontId="0" fillId="0" borderId="1" xfId="0" applyNumberFormat="1" applyFont="1" applyBorder="1" applyAlignment="1">
      <alignment horizontal="center" vertical="center"/>
    </xf>
    <xf numFmtId="14" fontId="0" fillId="0" borderId="0" xfId="0" applyNumberFormat="1"/>
    <xf numFmtId="49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Border="1" applyAlignment="1">
      <alignment vertical="center"/>
    </xf>
    <xf numFmtId="0" fontId="10" fillId="0" borderId="5" xfId="0" applyFont="1" applyFill="1" applyBorder="1" applyAlignment="1">
      <alignment horizontal="center" vertical="center" wrapText="1"/>
    </xf>
    <xf numFmtId="2" fontId="10" fillId="2" borderId="5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>
      <alignment horizontal="right" vertical="center"/>
    </xf>
    <xf numFmtId="0" fontId="7" fillId="0" borderId="1" xfId="0" applyFont="1" applyFill="1" applyBorder="1" applyAlignment="1">
      <alignment horizontal="left"/>
    </xf>
    <xf numFmtId="0" fontId="0" fillId="0" borderId="1" xfId="0" applyBorder="1" applyAlignment="1">
      <alignment vertical="center"/>
    </xf>
    <xf numFmtId="4" fontId="0" fillId="0" borderId="1" xfId="0" applyNumberFormat="1" applyBorder="1"/>
    <xf numFmtId="0" fontId="7" fillId="0" borderId="0" xfId="0" applyFont="1" applyFill="1" applyBorder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/>
    <xf numFmtId="0" fontId="0" fillId="0" borderId="0" xfId="0" applyAlignment="1" applyProtection="1">
      <protection locked="0"/>
    </xf>
    <xf numFmtId="4" fontId="0" fillId="0" borderId="1" xfId="0" applyNumberFormat="1" applyBorder="1" applyAlignment="1" applyProtection="1">
      <alignment horizontal="right" vertical="center"/>
      <protection locked="0"/>
    </xf>
    <xf numFmtId="9" fontId="0" fillId="0" borderId="1" xfId="0" applyNumberFormat="1" applyBorder="1" applyProtection="1">
      <protection locked="0"/>
    </xf>
    <xf numFmtId="9" fontId="0" fillId="0" borderId="1" xfId="0" applyNumberFormat="1" applyBorder="1" applyProtection="1"/>
    <xf numFmtId="4" fontId="0" fillId="0" borderId="1" xfId="0" applyNumberFormat="1" applyBorder="1" applyAlignment="1" applyProtection="1">
      <alignment horizontal="right" vertical="center"/>
    </xf>
    <xf numFmtId="0" fontId="0" fillId="0" borderId="1" xfId="0" applyBorder="1" applyProtection="1"/>
    <xf numFmtId="49" fontId="0" fillId="0" borderId="0" xfId="0" applyNumberFormat="1"/>
    <xf numFmtId="0" fontId="0" fillId="5" borderId="0" xfId="0" applyFill="1" applyAlignment="1" applyProtection="1">
      <protection locked="0"/>
    </xf>
    <xf numFmtId="0" fontId="0" fillId="0" borderId="0" xfId="0" applyAlignment="1">
      <alignment horizontal="center"/>
    </xf>
    <xf numFmtId="2" fontId="12" fillId="3" borderId="1" xfId="0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3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wrapText="1"/>
    </xf>
  </cellXfs>
  <cellStyles count="7">
    <cellStyle name="Normal" xfId="0" builtinId="0"/>
    <cellStyle name="Normal 2" xfId="2"/>
    <cellStyle name="Normal 3" xfId="3"/>
    <cellStyle name="Normal 4" xfId="1"/>
    <cellStyle name="Percent 2" xfId="4"/>
    <cellStyle name="Style 1" xfId="5"/>
    <cellStyle name="Нормален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9"/>
  <sheetViews>
    <sheetView tabSelected="1" topLeftCell="A131" zoomScale="115" zoomScaleNormal="115" workbookViewId="0">
      <selection activeCell="E137" sqref="E137"/>
    </sheetView>
  </sheetViews>
  <sheetFormatPr defaultRowHeight="15" x14ac:dyDescent="0.25"/>
  <cols>
    <col min="1" max="1" width="4.140625" style="18" customWidth="1"/>
    <col min="2" max="2" width="66.28515625" customWidth="1"/>
    <col min="3" max="3" width="5.7109375" customWidth="1"/>
    <col min="4" max="4" width="8.85546875" style="33" customWidth="1"/>
    <col min="5" max="6" width="12.140625" customWidth="1"/>
    <col min="8" max="8" width="12.140625" customWidth="1"/>
  </cols>
  <sheetData>
    <row r="1" spans="1:9" ht="60.75" customHeight="1" x14ac:dyDescent="0.25">
      <c r="A1" s="65" t="s">
        <v>245</v>
      </c>
      <c r="B1" s="66"/>
      <c r="C1" s="66"/>
      <c r="D1" s="66"/>
      <c r="E1" s="66"/>
      <c r="F1" s="66"/>
      <c r="I1" s="33" t="s">
        <v>246</v>
      </c>
    </row>
    <row r="2" spans="1:9" ht="45.75" customHeight="1" x14ac:dyDescent="0.25">
      <c r="A2" s="67" t="s">
        <v>48</v>
      </c>
      <c r="B2" s="68"/>
      <c r="C2" s="68"/>
      <c r="D2" s="68"/>
      <c r="E2" s="68"/>
      <c r="F2" s="68"/>
      <c r="H2" s="33"/>
    </row>
    <row r="3" spans="1:9" ht="22.5" customHeight="1" x14ac:dyDescent="0.25">
      <c r="A3" s="87" t="s">
        <v>2</v>
      </c>
      <c r="B3" s="88" t="s">
        <v>3</v>
      </c>
      <c r="C3" s="89" t="s">
        <v>4</v>
      </c>
      <c r="D3" s="63" t="s">
        <v>5</v>
      </c>
      <c r="E3" s="63" t="s">
        <v>237</v>
      </c>
      <c r="F3" s="63" t="s">
        <v>238</v>
      </c>
    </row>
    <row r="4" spans="1:9" ht="22.5" customHeight="1" x14ac:dyDescent="0.25">
      <c r="A4" s="87"/>
      <c r="B4" s="88"/>
      <c r="C4" s="89"/>
      <c r="D4" s="63"/>
      <c r="E4" s="63"/>
      <c r="F4" s="63"/>
    </row>
    <row r="5" spans="1:9" ht="18" customHeight="1" x14ac:dyDescent="0.25">
      <c r="A5" s="14">
        <v>1</v>
      </c>
      <c r="B5" s="15">
        <v>2</v>
      </c>
      <c r="C5" s="15">
        <v>3</v>
      </c>
      <c r="D5" s="16">
        <v>4</v>
      </c>
      <c r="E5" s="16">
        <v>5</v>
      </c>
      <c r="F5" s="16">
        <v>6</v>
      </c>
    </row>
    <row r="6" spans="1:9" x14ac:dyDescent="0.25">
      <c r="A6" s="64" t="s">
        <v>6</v>
      </c>
      <c r="B6" s="64"/>
      <c r="C6" s="64"/>
      <c r="D6" s="64"/>
      <c r="E6" s="64"/>
      <c r="F6" s="64"/>
      <c r="H6" s="42"/>
    </row>
    <row r="7" spans="1:9" x14ac:dyDescent="0.25">
      <c r="A7" s="43"/>
      <c r="B7" s="44" t="s">
        <v>7</v>
      </c>
      <c r="C7" s="45"/>
      <c r="D7" s="46"/>
      <c r="E7" s="58"/>
      <c r="F7" s="20"/>
      <c r="H7" s="42"/>
    </row>
    <row r="8" spans="1:9" ht="30" x14ac:dyDescent="0.25">
      <c r="A8" s="2" t="s">
        <v>49</v>
      </c>
      <c r="B8" s="3" t="s">
        <v>11</v>
      </c>
      <c r="C8" s="13" t="s">
        <v>47</v>
      </c>
      <c r="D8" s="4">
        <v>20.45</v>
      </c>
      <c r="E8" s="55"/>
      <c r="F8" s="47">
        <f>ROUND(D8*E8,2)</f>
        <v>0</v>
      </c>
    </row>
    <row r="9" spans="1:9" ht="30" x14ac:dyDescent="0.25">
      <c r="A9" s="2" t="s">
        <v>50</v>
      </c>
      <c r="B9" s="3" t="s">
        <v>24</v>
      </c>
      <c r="C9" s="13" t="s">
        <v>47</v>
      </c>
      <c r="D9" s="4">
        <v>34.9</v>
      </c>
      <c r="E9" s="55"/>
      <c r="F9" s="47">
        <f t="shared" ref="F9:F72" si="0">ROUND(D9*E9,2)</f>
        <v>0</v>
      </c>
    </row>
    <row r="10" spans="1:9" ht="17.25" customHeight="1" x14ac:dyDescent="0.25">
      <c r="A10" s="2" t="s">
        <v>51</v>
      </c>
      <c r="B10" s="3" t="s">
        <v>33</v>
      </c>
      <c r="C10" s="13" t="s">
        <v>46</v>
      </c>
      <c r="D10" s="4">
        <v>3.3</v>
      </c>
      <c r="E10" s="55"/>
      <c r="F10" s="47">
        <f t="shared" si="0"/>
        <v>0</v>
      </c>
    </row>
    <row r="11" spans="1:9" ht="15.75" customHeight="1" x14ac:dyDescent="0.25">
      <c r="A11" s="2" t="s">
        <v>52</v>
      </c>
      <c r="B11" s="3" t="s">
        <v>12</v>
      </c>
      <c r="C11" s="13" t="s">
        <v>46</v>
      </c>
      <c r="D11" s="4">
        <v>2.97</v>
      </c>
      <c r="E11" s="55"/>
      <c r="F11" s="47">
        <f t="shared" si="0"/>
        <v>0</v>
      </c>
    </row>
    <row r="12" spans="1:9" ht="16.5" customHeight="1" x14ac:dyDescent="0.25">
      <c r="A12" s="5"/>
      <c r="B12" s="6" t="s">
        <v>8</v>
      </c>
      <c r="C12" s="7"/>
      <c r="D12" s="4"/>
      <c r="E12" s="58"/>
      <c r="F12" s="47"/>
    </row>
    <row r="13" spans="1:9" ht="18.75" customHeight="1" x14ac:dyDescent="0.25">
      <c r="A13" s="2" t="s">
        <v>53</v>
      </c>
      <c r="B13" s="3" t="s">
        <v>40</v>
      </c>
      <c r="C13" s="13" t="s">
        <v>47</v>
      </c>
      <c r="D13" s="4">
        <v>20</v>
      </c>
      <c r="E13" s="55"/>
      <c r="F13" s="47">
        <f t="shared" si="0"/>
        <v>0</v>
      </c>
    </row>
    <row r="14" spans="1:9" ht="18.75" customHeight="1" x14ac:dyDescent="0.25">
      <c r="A14" s="2" t="s">
        <v>54</v>
      </c>
      <c r="B14" s="3" t="s">
        <v>38</v>
      </c>
      <c r="C14" s="13" t="s">
        <v>47</v>
      </c>
      <c r="D14" s="4">
        <v>10</v>
      </c>
      <c r="E14" s="55"/>
      <c r="F14" s="47">
        <f t="shared" si="0"/>
        <v>0</v>
      </c>
    </row>
    <row r="15" spans="1:9" ht="18.75" customHeight="1" x14ac:dyDescent="0.25">
      <c r="A15" s="2" t="s">
        <v>55</v>
      </c>
      <c r="B15" s="3" t="s">
        <v>13</v>
      </c>
      <c r="C15" s="13" t="s">
        <v>47</v>
      </c>
      <c r="D15" s="4">
        <v>20</v>
      </c>
      <c r="E15" s="55"/>
      <c r="F15" s="47">
        <f t="shared" si="0"/>
        <v>0</v>
      </c>
    </row>
    <row r="16" spans="1:9" ht="18.75" customHeight="1" x14ac:dyDescent="0.25">
      <c r="A16" s="2" t="s">
        <v>56</v>
      </c>
      <c r="B16" s="3" t="s">
        <v>39</v>
      </c>
      <c r="C16" s="13" t="s">
        <v>47</v>
      </c>
      <c r="D16" s="4">
        <v>186</v>
      </c>
      <c r="E16" s="55"/>
      <c r="F16" s="47">
        <f t="shared" si="0"/>
        <v>0</v>
      </c>
    </row>
    <row r="17" spans="1:8" ht="18.75" customHeight="1" x14ac:dyDescent="0.25">
      <c r="A17" s="2" t="s">
        <v>57</v>
      </c>
      <c r="B17" s="3" t="s">
        <v>44</v>
      </c>
      <c r="C17" s="13" t="s">
        <v>47</v>
      </c>
      <c r="D17" s="4">
        <v>34.5</v>
      </c>
      <c r="E17" s="55"/>
      <c r="F17" s="47">
        <f t="shared" si="0"/>
        <v>0</v>
      </c>
    </row>
    <row r="18" spans="1:8" x14ac:dyDescent="0.25">
      <c r="A18" s="2" t="s">
        <v>58</v>
      </c>
      <c r="B18" s="3" t="s">
        <v>14</v>
      </c>
      <c r="C18" s="13" t="s">
        <v>47</v>
      </c>
      <c r="D18" s="4">
        <v>38</v>
      </c>
      <c r="E18" s="55"/>
      <c r="F18" s="47">
        <f t="shared" si="0"/>
        <v>0</v>
      </c>
    </row>
    <row r="19" spans="1:8" x14ac:dyDescent="0.25">
      <c r="A19" s="5"/>
      <c r="B19" s="6" t="s">
        <v>9</v>
      </c>
      <c r="C19" s="7"/>
      <c r="D19" s="4"/>
      <c r="E19" s="58"/>
      <c r="F19" s="47"/>
    </row>
    <row r="20" spans="1:8" x14ac:dyDescent="0.25">
      <c r="A20" s="2" t="s">
        <v>59</v>
      </c>
      <c r="B20" s="3" t="s">
        <v>15</v>
      </c>
      <c r="C20" s="13" t="s">
        <v>46</v>
      </c>
      <c r="D20" s="4">
        <v>42</v>
      </c>
      <c r="E20" s="55"/>
      <c r="F20" s="47">
        <f t="shared" si="0"/>
        <v>0</v>
      </c>
    </row>
    <row r="21" spans="1:8" x14ac:dyDescent="0.25">
      <c r="A21" s="2" t="s">
        <v>60</v>
      </c>
      <c r="B21" s="3" t="s">
        <v>41</v>
      </c>
      <c r="C21" s="13" t="s">
        <v>46</v>
      </c>
      <c r="D21" s="4">
        <v>20</v>
      </c>
      <c r="E21" s="55"/>
      <c r="F21" s="47">
        <f t="shared" si="0"/>
        <v>0</v>
      </c>
    </row>
    <row r="22" spans="1:8" x14ac:dyDescent="0.25">
      <c r="A22" s="2" t="s">
        <v>61</v>
      </c>
      <c r="B22" s="3" t="s">
        <v>16</v>
      </c>
      <c r="C22" s="13" t="s">
        <v>46</v>
      </c>
      <c r="D22" s="4">
        <v>1152</v>
      </c>
      <c r="E22" s="55"/>
      <c r="F22" s="47">
        <f t="shared" si="0"/>
        <v>0</v>
      </c>
    </row>
    <row r="23" spans="1:8" x14ac:dyDescent="0.25">
      <c r="A23" s="2" t="s">
        <v>62</v>
      </c>
      <c r="B23" s="3" t="s">
        <v>23</v>
      </c>
      <c r="C23" s="13" t="s">
        <v>46</v>
      </c>
      <c r="D23" s="4">
        <v>17</v>
      </c>
      <c r="E23" s="55"/>
      <c r="F23" s="47">
        <f t="shared" si="0"/>
        <v>0</v>
      </c>
    </row>
    <row r="24" spans="1:8" x14ac:dyDescent="0.25">
      <c r="A24" s="5"/>
      <c r="B24" s="6" t="s">
        <v>17</v>
      </c>
      <c r="C24" s="7"/>
      <c r="D24" s="4"/>
      <c r="E24" s="58"/>
      <c r="F24" s="47"/>
    </row>
    <row r="25" spans="1:8" ht="19.149999999999999" customHeight="1" x14ac:dyDescent="0.25">
      <c r="A25" s="2" t="s">
        <v>63</v>
      </c>
      <c r="B25" s="3" t="s">
        <v>18</v>
      </c>
      <c r="C25" s="7" t="s">
        <v>0</v>
      </c>
      <c r="D25" s="4">
        <v>3</v>
      </c>
      <c r="E25" s="55"/>
      <c r="F25" s="47">
        <f t="shared" si="0"/>
        <v>0</v>
      </c>
    </row>
    <row r="26" spans="1:8" ht="19.149999999999999" customHeight="1" x14ac:dyDescent="0.25">
      <c r="A26" s="2" t="s">
        <v>64</v>
      </c>
      <c r="B26" s="3" t="s">
        <v>19</v>
      </c>
      <c r="C26" s="7" t="s">
        <v>0</v>
      </c>
      <c r="D26" s="4">
        <v>2</v>
      </c>
      <c r="E26" s="55"/>
      <c r="F26" s="47">
        <f t="shared" si="0"/>
        <v>0</v>
      </c>
    </row>
    <row r="27" spans="1:8" ht="19.149999999999999" customHeight="1" x14ac:dyDescent="0.25">
      <c r="A27" s="2" t="s">
        <v>65</v>
      </c>
      <c r="B27" s="3" t="s">
        <v>25</v>
      </c>
      <c r="C27" s="7" t="s">
        <v>0</v>
      </c>
      <c r="D27" s="4">
        <v>3</v>
      </c>
      <c r="E27" s="55"/>
      <c r="F27" s="47">
        <f t="shared" si="0"/>
        <v>0</v>
      </c>
    </row>
    <row r="28" spans="1:8" ht="19.149999999999999" customHeight="1" x14ac:dyDescent="0.25">
      <c r="A28" s="2" t="s">
        <v>66</v>
      </c>
      <c r="B28" s="3" t="s">
        <v>35</v>
      </c>
      <c r="C28" s="7" t="s">
        <v>0</v>
      </c>
      <c r="D28" s="4">
        <v>2</v>
      </c>
      <c r="E28" s="55"/>
      <c r="F28" s="47">
        <f t="shared" si="0"/>
        <v>0</v>
      </c>
    </row>
    <row r="29" spans="1:8" ht="19.149999999999999" customHeight="1" x14ac:dyDescent="0.25">
      <c r="A29" s="2" t="s">
        <v>67</v>
      </c>
      <c r="B29" s="3" t="s">
        <v>34</v>
      </c>
      <c r="C29" s="7" t="s">
        <v>0</v>
      </c>
      <c r="D29" s="4">
        <v>6</v>
      </c>
      <c r="E29" s="55"/>
      <c r="F29" s="47">
        <f t="shared" si="0"/>
        <v>0</v>
      </c>
      <c r="H29" s="1"/>
    </row>
    <row r="30" spans="1:8" ht="19.149999999999999" customHeight="1" x14ac:dyDescent="0.25">
      <c r="A30" s="2" t="s">
        <v>68</v>
      </c>
      <c r="B30" s="3" t="s">
        <v>20</v>
      </c>
      <c r="C30" s="7" t="s">
        <v>0</v>
      </c>
      <c r="D30" s="4">
        <v>2</v>
      </c>
      <c r="E30" s="55"/>
      <c r="F30" s="47">
        <f t="shared" si="0"/>
        <v>0</v>
      </c>
    </row>
    <row r="31" spans="1:8" ht="19.149999999999999" customHeight="1" x14ac:dyDescent="0.25">
      <c r="A31" s="2" t="s">
        <v>69</v>
      </c>
      <c r="B31" s="3" t="s">
        <v>26</v>
      </c>
      <c r="C31" s="7" t="s">
        <v>0</v>
      </c>
      <c r="D31" s="4">
        <v>7</v>
      </c>
      <c r="E31" s="55"/>
      <c r="F31" s="47">
        <f t="shared" si="0"/>
        <v>0</v>
      </c>
    </row>
    <row r="32" spans="1:8" ht="19.149999999999999" customHeight="1" x14ac:dyDescent="0.25">
      <c r="A32" s="2" t="s">
        <v>70</v>
      </c>
      <c r="B32" s="3" t="s">
        <v>27</v>
      </c>
      <c r="C32" s="7" t="s">
        <v>0</v>
      </c>
      <c r="D32" s="4">
        <v>1</v>
      </c>
      <c r="E32" s="55"/>
      <c r="F32" s="47">
        <f t="shared" si="0"/>
        <v>0</v>
      </c>
    </row>
    <row r="33" spans="1:6" ht="19.149999999999999" customHeight="1" x14ac:dyDescent="0.25">
      <c r="A33" s="2" t="s">
        <v>71</v>
      </c>
      <c r="B33" s="3" t="s">
        <v>28</v>
      </c>
      <c r="C33" s="7" t="s">
        <v>0</v>
      </c>
      <c r="D33" s="4">
        <v>1</v>
      </c>
      <c r="E33" s="55"/>
      <c r="F33" s="47">
        <f t="shared" si="0"/>
        <v>0</v>
      </c>
    </row>
    <row r="34" spans="1:6" ht="19.149999999999999" customHeight="1" x14ac:dyDescent="0.25">
      <c r="A34" s="2" t="s">
        <v>72</v>
      </c>
      <c r="B34" s="3" t="s">
        <v>29</v>
      </c>
      <c r="C34" s="7" t="s">
        <v>0</v>
      </c>
      <c r="D34" s="4">
        <v>5</v>
      </c>
      <c r="E34" s="55"/>
      <c r="F34" s="47">
        <f t="shared" si="0"/>
        <v>0</v>
      </c>
    </row>
    <row r="35" spans="1:6" ht="19.149999999999999" customHeight="1" x14ac:dyDescent="0.25">
      <c r="A35" s="2" t="s">
        <v>73</v>
      </c>
      <c r="B35" s="3" t="s">
        <v>37</v>
      </c>
      <c r="C35" s="7" t="s">
        <v>0</v>
      </c>
      <c r="D35" s="4">
        <v>1</v>
      </c>
      <c r="E35" s="55"/>
      <c r="F35" s="47">
        <f t="shared" si="0"/>
        <v>0</v>
      </c>
    </row>
    <row r="36" spans="1:6" ht="19.149999999999999" customHeight="1" x14ac:dyDescent="0.25">
      <c r="A36" s="2" t="s">
        <v>74</v>
      </c>
      <c r="B36" s="3" t="s">
        <v>36</v>
      </c>
      <c r="C36" s="7" t="s">
        <v>0</v>
      </c>
      <c r="D36" s="4">
        <v>1</v>
      </c>
      <c r="E36" s="55"/>
      <c r="F36" s="47">
        <f t="shared" si="0"/>
        <v>0</v>
      </c>
    </row>
    <row r="37" spans="1:6" x14ac:dyDescent="0.25">
      <c r="A37" s="5"/>
      <c r="B37" s="6" t="s">
        <v>21</v>
      </c>
      <c r="C37" s="7"/>
      <c r="D37" s="4"/>
      <c r="E37" s="58"/>
      <c r="F37" s="47"/>
    </row>
    <row r="38" spans="1:6" x14ac:dyDescent="0.25">
      <c r="A38" s="2" t="s">
        <v>75</v>
      </c>
      <c r="B38" s="3" t="s">
        <v>31</v>
      </c>
      <c r="C38" s="13" t="s">
        <v>46</v>
      </c>
      <c r="D38" s="4">
        <v>29.6</v>
      </c>
      <c r="E38" s="55"/>
      <c r="F38" s="47">
        <f t="shared" si="0"/>
        <v>0</v>
      </c>
    </row>
    <row r="39" spans="1:6" x14ac:dyDescent="0.25">
      <c r="A39" s="2" t="s">
        <v>76</v>
      </c>
      <c r="B39" s="3" t="s">
        <v>22</v>
      </c>
      <c r="C39" s="13" t="s">
        <v>46</v>
      </c>
      <c r="D39" s="4">
        <v>10.1</v>
      </c>
      <c r="E39" s="55"/>
      <c r="F39" s="47">
        <f t="shared" si="0"/>
        <v>0</v>
      </c>
    </row>
    <row r="40" spans="1:6" x14ac:dyDescent="0.25">
      <c r="A40" s="2" t="s">
        <v>77</v>
      </c>
      <c r="B40" s="3" t="s">
        <v>30</v>
      </c>
      <c r="C40" s="13" t="s">
        <v>46</v>
      </c>
      <c r="D40" s="8">
        <v>20</v>
      </c>
      <c r="E40" s="55"/>
      <c r="F40" s="47">
        <f t="shared" si="0"/>
        <v>0</v>
      </c>
    </row>
    <row r="41" spans="1:6" x14ac:dyDescent="0.25">
      <c r="A41" s="9"/>
      <c r="B41" s="10" t="s">
        <v>10</v>
      </c>
      <c r="C41" s="11"/>
      <c r="D41" s="8"/>
      <c r="E41" s="58"/>
      <c r="F41" s="47"/>
    </row>
    <row r="42" spans="1:6" x14ac:dyDescent="0.25">
      <c r="A42" s="17" t="s">
        <v>78</v>
      </c>
      <c r="B42" s="12" t="s">
        <v>32</v>
      </c>
      <c r="C42" s="11" t="s">
        <v>1</v>
      </c>
      <c r="D42" s="8">
        <v>39</v>
      </c>
      <c r="E42" s="55"/>
      <c r="F42" s="47">
        <f t="shared" si="0"/>
        <v>0</v>
      </c>
    </row>
    <row r="43" spans="1:6" x14ac:dyDescent="0.25">
      <c r="A43" s="17" t="s">
        <v>79</v>
      </c>
      <c r="B43" s="12" t="s">
        <v>42</v>
      </c>
      <c r="C43" s="19" t="s">
        <v>47</v>
      </c>
      <c r="D43" s="8">
        <v>3.62</v>
      </c>
      <c r="E43" s="55"/>
      <c r="F43" s="47">
        <f t="shared" si="0"/>
        <v>0</v>
      </c>
    </row>
    <row r="44" spans="1:6" ht="20.25" customHeight="1" x14ac:dyDescent="0.25">
      <c r="A44" s="17" t="s">
        <v>79</v>
      </c>
      <c r="B44" s="12" t="s">
        <v>43</v>
      </c>
      <c r="C44" s="11" t="s">
        <v>1</v>
      </c>
      <c r="D44" s="8">
        <v>24</v>
      </c>
      <c r="E44" s="55"/>
      <c r="F44" s="47">
        <f t="shared" si="0"/>
        <v>0</v>
      </c>
    </row>
    <row r="45" spans="1:6" x14ac:dyDescent="0.25">
      <c r="A45" s="81" t="s">
        <v>45</v>
      </c>
      <c r="B45" s="82"/>
      <c r="C45" s="82"/>
      <c r="D45" s="83"/>
      <c r="E45" s="58"/>
      <c r="F45" s="47"/>
    </row>
    <row r="46" spans="1:6" x14ac:dyDescent="0.25">
      <c r="A46" s="17" t="s">
        <v>80</v>
      </c>
      <c r="B46" s="12" t="s">
        <v>81</v>
      </c>
      <c r="C46" s="13" t="s">
        <v>46</v>
      </c>
      <c r="D46" s="28">
        <v>30</v>
      </c>
      <c r="E46" s="55"/>
      <c r="F46" s="47">
        <f t="shared" si="0"/>
        <v>0</v>
      </c>
    </row>
    <row r="47" spans="1:6" x14ac:dyDescent="0.25">
      <c r="A47" s="17" t="s">
        <v>85</v>
      </c>
      <c r="B47" s="12" t="s">
        <v>82</v>
      </c>
      <c r="C47" s="13" t="s">
        <v>46</v>
      </c>
      <c r="D47" s="8">
        <v>19.2</v>
      </c>
      <c r="E47" s="55"/>
      <c r="F47" s="47">
        <f t="shared" si="0"/>
        <v>0</v>
      </c>
    </row>
    <row r="48" spans="1:6" x14ac:dyDescent="0.25">
      <c r="A48" s="17" t="s">
        <v>86</v>
      </c>
      <c r="B48" s="12" t="s">
        <v>83</v>
      </c>
      <c r="C48" s="19" t="s">
        <v>47</v>
      </c>
      <c r="D48" s="8">
        <v>113</v>
      </c>
      <c r="E48" s="55"/>
      <c r="F48" s="47">
        <f t="shared" si="0"/>
        <v>0</v>
      </c>
    </row>
    <row r="49" spans="1:6" ht="20.25" customHeight="1" x14ac:dyDescent="0.25">
      <c r="A49" s="17" t="s">
        <v>87</v>
      </c>
      <c r="B49" s="12" t="s">
        <v>84</v>
      </c>
      <c r="C49" s="19" t="s">
        <v>88</v>
      </c>
      <c r="D49" s="29">
        <v>1074</v>
      </c>
      <c r="E49" s="55"/>
      <c r="F49" s="47">
        <f t="shared" si="0"/>
        <v>0</v>
      </c>
    </row>
    <row r="50" spans="1:6" x14ac:dyDescent="0.25">
      <c r="A50" s="72" t="s">
        <v>89</v>
      </c>
      <c r="B50" s="72"/>
      <c r="C50" s="72"/>
      <c r="D50" s="72"/>
      <c r="E50" s="58"/>
      <c r="F50" s="47"/>
    </row>
    <row r="51" spans="1:6" x14ac:dyDescent="0.25">
      <c r="A51" s="84" t="s">
        <v>90</v>
      </c>
      <c r="B51" s="85"/>
      <c r="C51" s="85"/>
      <c r="D51" s="86"/>
      <c r="E51" s="58"/>
      <c r="F51" s="47"/>
    </row>
    <row r="52" spans="1:6" ht="30" customHeight="1" x14ac:dyDescent="0.25">
      <c r="A52" s="17" t="s">
        <v>107</v>
      </c>
      <c r="B52" s="21" t="s">
        <v>91</v>
      </c>
      <c r="C52" s="7" t="s">
        <v>0</v>
      </c>
      <c r="D52" s="29">
        <v>1</v>
      </c>
      <c r="E52" s="55"/>
      <c r="F52" s="47">
        <f t="shared" si="0"/>
        <v>0</v>
      </c>
    </row>
    <row r="53" spans="1:6" ht="33.75" customHeight="1" x14ac:dyDescent="0.25">
      <c r="A53" s="17" t="s">
        <v>108</v>
      </c>
      <c r="B53" s="21" t="s">
        <v>92</v>
      </c>
      <c r="C53" s="7" t="s">
        <v>0</v>
      </c>
      <c r="D53" s="29">
        <v>1</v>
      </c>
      <c r="E53" s="55"/>
      <c r="F53" s="47">
        <f t="shared" si="0"/>
        <v>0</v>
      </c>
    </row>
    <row r="54" spans="1:6" ht="30" x14ac:dyDescent="0.25">
      <c r="A54" s="17" t="s">
        <v>109</v>
      </c>
      <c r="B54" s="21" t="s">
        <v>93</v>
      </c>
      <c r="C54" s="7" t="s">
        <v>0</v>
      </c>
      <c r="D54" s="29">
        <v>1</v>
      </c>
      <c r="E54" s="55"/>
      <c r="F54" s="47">
        <f t="shared" si="0"/>
        <v>0</v>
      </c>
    </row>
    <row r="55" spans="1:6" x14ac:dyDescent="0.25">
      <c r="A55" s="17" t="s">
        <v>110</v>
      </c>
      <c r="B55" s="20" t="s">
        <v>94</v>
      </c>
      <c r="C55" s="7" t="s">
        <v>0</v>
      </c>
      <c r="D55" s="29">
        <v>3</v>
      </c>
      <c r="E55" s="55"/>
      <c r="F55" s="47">
        <f t="shared" si="0"/>
        <v>0</v>
      </c>
    </row>
    <row r="56" spans="1:6" x14ac:dyDescent="0.25">
      <c r="A56" s="69" t="s">
        <v>95</v>
      </c>
      <c r="B56" s="70"/>
      <c r="C56" s="70"/>
      <c r="D56" s="71"/>
      <c r="E56" s="58"/>
      <c r="F56" s="47"/>
    </row>
    <row r="57" spans="1:6" ht="45" x14ac:dyDescent="0.25">
      <c r="A57" s="17" t="s">
        <v>111</v>
      </c>
      <c r="B57" s="21" t="s">
        <v>96</v>
      </c>
      <c r="C57" s="7" t="s">
        <v>0</v>
      </c>
      <c r="D57" s="29">
        <v>3</v>
      </c>
      <c r="E57" s="55"/>
      <c r="F57" s="47">
        <f t="shared" si="0"/>
        <v>0</v>
      </c>
    </row>
    <row r="58" spans="1:6" ht="60" x14ac:dyDescent="0.25">
      <c r="A58" s="17" t="s">
        <v>112</v>
      </c>
      <c r="B58" s="21" t="s">
        <v>97</v>
      </c>
      <c r="C58" s="7" t="s">
        <v>0</v>
      </c>
      <c r="D58" s="29">
        <v>3</v>
      </c>
      <c r="E58" s="55"/>
      <c r="F58" s="47">
        <f t="shared" si="0"/>
        <v>0</v>
      </c>
    </row>
    <row r="59" spans="1:6" x14ac:dyDescent="0.25">
      <c r="A59" s="79" t="s">
        <v>98</v>
      </c>
      <c r="B59" s="79"/>
      <c r="C59" s="79"/>
      <c r="D59" s="79"/>
      <c r="E59" s="58"/>
      <c r="F59" s="47"/>
    </row>
    <row r="60" spans="1:6" ht="32.25" customHeight="1" x14ac:dyDescent="0.25">
      <c r="A60" s="17" t="s">
        <v>113</v>
      </c>
      <c r="B60" s="22" t="s">
        <v>99</v>
      </c>
      <c r="C60" s="7" t="s">
        <v>0</v>
      </c>
      <c r="D60" s="29">
        <v>1</v>
      </c>
      <c r="E60" s="55"/>
      <c r="F60" s="47">
        <f t="shared" si="0"/>
        <v>0</v>
      </c>
    </row>
    <row r="61" spans="1:6" ht="30" x14ac:dyDescent="0.25">
      <c r="A61" s="17" t="s">
        <v>114</v>
      </c>
      <c r="B61" s="21" t="s">
        <v>100</v>
      </c>
      <c r="C61" s="7" t="s">
        <v>0</v>
      </c>
      <c r="D61" s="29">
        <v>3</v>
      </c>
      <c r="E61" s="55"/>
      <c r="F61" s="47">
        <f t="shared" si="0"/>
        <v>0</v>
      </c>
    </row>
    <row r="62" spans="1:6" ht="32.25" customHeight="1" x14ac:dyDescent="0.25">
      <c r="A62" s="80" t="s">
        <v>101</v>
      </c>
      <c r="B62" s="80"/>
      <c r="C62" s="80"/>
      <c r="D62" s="80"/>
      <c r="E62" s="58"/>
      <c r="F62" s="47"/>
    </row>
    <row r="63" spans="1:6" ht="30" x14ac:dyDescent="0.25">
      <c r="A63" s="17" t="s">
        <v>115</v>
      </c>
      <c r="B63" s="21" t="s">
        <v>102</v>
      </c>
      <c r="C63" s="7" t="s">
        <v>0</v>
      </c>
      <c r="D63" s="29">
        <v>4</v>
      </c>
      <c r="E63" s="55"/>
      <c r="F63" s="47">
        <f t="shared" si="0"/>
        <v>0</v>
      </c>
    </row>
    <row r="64" spans="1:6" x14ac:dyDescent="0.25">
      <c r="A64" s="17" t="s">
        <v>116</v>
      </c>
      <c r="B64" s="20" t="s">
        <v>103</v>
      </c>
      <c r="C64" s="7" t="s">
        <v>1</v>
      </c>
      <c r="D64" s="29">
        <v>23</v>
      </c>
      <c r="E64" s="55"/>
      <c r="F64" s="47">
        <f t="shared" si="0"/>
        <v>0</v>
      </c>
    </row>
    <row r="65" spans="1:6" x14ac:dyDescent="0.25">
      <c r="A65" s="17" t="s">
        <v>117</v>
      </c>
      <c r="B65" s="20" t="s">
        <v>104</v>
      </c>
      <c r="C65" s="7" t="s">
        <v>120</v>
      </c>
      <c r="D65" s="29">
        <v>5</v>
      </c>
      <c r="E65" s="55"/>
      <c r="F65" s="47">
        <f t="shared" si="0"/>
        <v>0</v>
      </c>
    </row>
    <row r="66" spans="1:6" x14ac:dyDescent="0.25">
      <c r="A66" s="17" t="s">
        <v>118</v>
      </c>
      <c r="B66" s="20" t="s">
        <v>94</v>
      </c>
      <c r="C66" s="7" t="s">
        <v>0</v>
      </c>
      <c r="D66" s="29">
        <v>4</v>
      </c>
      <c r="E66" s="55"/>
      <c r="F66" s="47">
        <f t="shared" si="0"/>
        <v>0</v>
      </c>
    </row>
    <row r="67" spans="1:6" ht="30" x14ac:dyDescent="0.25">
      <c r="A67" s="17" t="s">
        <v>119</v>
      </c>
      <c r="B67" s="22" t="s">
        <v>105</v>
      </c>
      <c r="C67" s="7" t="s">
        <v>106</v>
      </c>
      <c r="D67" s="30">
        <v>8.0000000000000002E-3</v>
      </c>
      <c r="E67" s="55"/>
      <c r="F67" s="47">
        <f t="shared" si="0"/>
        <v>0</v>
      </c>
    </row>
    <row r="68" spans="1:6" x14ac:dyDescent="0.25">
      <c r="A68" s="72" t="s">
        <v>183</v>
      </c>
      <c r="B68" s="72"/>
      <c r="C68" s="72"/>
      <c r="D68" s="72"/>
      <c r="E68" s="58"/>
      <c r="F68" s="47"/>
    </row>
    <row r="69" spans="1:6" ht="17.45" customHeight="1" x14ac:dyDescent="0.25">
      <c r="A69" s="73" t="s">
        <v>121</v>
      </c>
      <c r="B69" s="74"/>
      <c r="C69" s="74"/>
      <c r="D69" s="75"/>
      <c r="E69" s="58"/>
      <c r="F69" s="47"/>
    </row>
    <row r="70" spans="1:6" ht="30" x14ac:dyDescent="0.25">
      <c r="A70" s="26">
        <v>49</v>
      </c>
      <c r="B70" s="23" t="s">
        <v>122</v>
      </c>
      <c r="C70" s="24" t="s">
        <v>123</v>
      </c>
      <c r="D70" s="31" t="s">
        <v>124</v>
      </c>
      <c r="E70" s="55"/>
      <c r="F70" s="47">
        <f t="shared" si="0"/>
        <v>0</v>
      </c>
    </row>
    <row r="71" spans="1:6" ht="17.45" customHeight="1" x14ac:dyDescent="0.25">
      <c r="A71" s="26">
        <v>50</v>
      </c>
      <c r="B71" s="23" t="s">
        <v>125</v>
      </c>
      <c r="C71" s="24" t="s">
        <v>123</v>
      </c>
      <c r="D71" s="31" t="s">
        <v>124</v>
      </c>
      <c r="E71" s="55"/>
      <c r="F71" s="47">
        <f t="shared" si="0"/>
        <v>0</v>
      </c>
    </row>
    <row r="72" spans="1:6" ht="30" x14ac:dyDescent="0.25">
      <c r="A72" s="27">
        <v>51</v>
      </c>
      <c r="B72" s="23" t="s">
        <v>126</v>
      </c>
      <c r="C72" s="24" t="s">
        <v>123</v>
      </c>
      <c r="D72" s="31" t="s">
        <v>127</v>
      </c>
      <c r="E72" s="55"/>
      <c r="F72" s="47">
        <f t="shared" si="0"/>
        <v>0</v>
      </c>
    </row>
    <row r="73" spans="1:6" ht="16.899999999999999" customHeight="1" x14ac:dyDescent="0.25">
      <c r="A73" s="26">
        <v>52</v>
      </c>
      <c r="B73" s="23" t="s">
        <v>128</v>
      </c>
      <c r="C73" s="24" t="s">
        <v>123</v>
      </c>
      <c r="D73" s="31" t="s">
        <v>127</v>
      </c>
      <c r="E73" s="55"/>
      <c r="F73" s="47">
        <f t="shared" ref="F73:F135" si="1">ROUND(D73*E73,2)</f>
        <v>0</v>
      </c>
    </row>
    <row r="74" spans="1:6" ht="30" x14ac:dyDescent="0.25">
      <c r="A74" s="26">
        <v>53</v>
      </c>
      <c r="B74" s="23" t="s">
        <v>129</v>
      </c>
      <c r="C74" s="24" t="s">
        <v>123</v>
      </c>
      <c r="D74" s="32" t="s">
        <v>130</v>
      </c>
      <c r="E74" s="55"/>
      <c r="F74" s="47">
        <f t="shared" si="1"/>
        <v>0</v>
      </c>
    </row>
    <row r="75" spans="1:6" ht="30" x14ac:dyDescent="0.25">
      <c r="A75" s="27">
        <v>54</v>
      </c>
      <c r="B75" s="23" t="s">
        <v>131</v>
      </c>
      <c r="C75" s="24" t="s">
        <v>123</v>
      </c>
      <c r="D75" s="32" t="s">
        <v>130</v>
      </c>
      <c r="E75" s="55"/>
      <c r="F75" s="47">
        <f t="shared" si="1"/>
        <v>0</v>
      </c>
    </row>
    <row r="76" spans="1:6" ht="18" customHeight="1" x14ac:dyDescent="0.25">
      <c r="A76" s="26">
        <v>55</v>
      </c>
      <c r="B76" s="23" t="s">
        <v>132</v>
      </c>
      <c r="C76" s="24" t="s">
        <v>123</v>
      </c>
      <c r="D76" s="31" t="s">
        <v>133</v>
      </c>
      <c r="E76" s="55"/>
      <c r="F76" s="47">
        <f t="shared" si="1"/>
        <v>0</v>
      </c>
    </row>
    <row r="77" spans="1:6" ht="30" x14ac:dyDescent="0.25">
      <c r="A77" s="26">
        <v>56</v>
      </c>
      <c r="B77" s="23" t="s">
        <v>134</v>
      </c>
      <c r="C77" s="24" t="s">
        <v>123</v>
      </c>
      <c r="D77" s="32" t="s">
        <v>135</v>
      </c>
      <c r="E77" s="55"/>
      <c r="F77" s="47">
        <f t="shared" si="1"/>
        <v>0</v>
      </c>
    </row>
    <row r="78" spans="1:6" ht="30" x14ac:dyDescent="0.25">
      <c r="A78" s="27">
        <v>57</v>
      </c>
      <c r="B78" s="23" t="s">
        <v>136</v>
      </c>
      <c r="C78" s="24" t="s">
        <v>123</v>
      </c>
      <c r="D78" s="31" t="s">
        <v>137</v>
      </c>
      <c r="E78" s="55"/>
      <c r="F78" s="47">
        <f t="shared" si="1"/>
        <v>0</v>
      </c>
    </row>
    <row r="79" spans="1:6" x14ac:dyDescent="0.25">
      <c r="A79" s="26">
        <v>58</v>
      </c>
      <c r="B79" s="23" t="s">
        <v>138</v>
      </c>
      <c r="C79" s="24" t="s">
        <v>123</v>
      </c>
      <c r="D79" s="31" t="s">
        <v>137</v>
      </c>
      <c r="E79" s="55"/>
      <c r="F79" s="47">
        <f t="shared" si="1"/>
        <v>0</v>
      </c>
    </row>
    <row r="80" spans="1:6" x14ac:dyDescent="0.25">
      <c r="A80" s="26">
        <v>59</v>
      </c>
      <c r="B80" s="23" t="s">
        <v>139</v>
      </c>
      <c r="C80" s="24" t="s">
        <v>123</v>
      </c>
      <c r="D80" s="31" t="s">
        <v>140</v>
      </c>
      <c r="E80" s="55"/>
      <c r="F80" s="47">
        <f t="shared" si="1"/>
        <v>0</v>
      </c>
    </row>
    <row r="81" spans="1:6" x14ac:dyDescent="0.25">
      <c r="A81" s="27">
        <v>60</v>
      </c>
      <c r="B81" s="23" t="s">
        <v>141</v>
      </c>
      <c r="C81" s="24" t="s">
        <v>123</v>
      </c>
      <c r="D81" s="31" t="s">
        <v>142</v>
      </c>
      <c r="E81" s="55"/>
      <c r="F81" s="47">
        <f t="shared" si="1"/>
        <v>0</v>
      </c>
    </row>
    <row r="82" spans="1:6" x14ac:dyDescent="0.25">
      <c r="A82" s="26">
        <v>61</v>
      </c>
      <c r="B82" s="23" t="s">
        <v>143</v>
      </c>
      <c r="C82" s="24" t="s">
        <v>123</v>
      </c>
      <c r="D82" s="31" t="s">
        <v>133</v>
      </c>
      <c r="E82" s="55"/>
      <c r="F82" s="47">
        <f t="shared" si="1"/>
        <v>0</v>
      </c>
    </row>
    <row r="83" spans="1:6" x14ac:dyDescent="0.25">
      <c r="A83" s="26">
        <v>62</v>
      </c>
      <c r="B83" s="23" t="s">
        <v>144</v>
      </c>
      <c r="C83" s="24" t="s">
        <v>123</v>
      </c>
      <c r="D83" s="31" t="s">
        <v>145</v>
      </c>
      <c r="E83" s="55"/>
      <c r="F83" s="47">
        <f t="shared" si="1"/>
        <v>0</v>
      </c>
    </row>
    <row r="84" spans="1:6" x14ac:dyDescent="0.25">
      <c r="A84" s="27">
        <v>63</v>
      </c>
      <c r="B84" s="23" t="s">
        <v>146</v>
      </c>
      <c r="C84" s="24" t="s">
        <v>0</v>
      </c>
      <c r="D84" s="31" t="s">
        <v>147</v>
      </c>
      <c r="E84" s="55"/>
      <c r="F84" s="47">
        <f t="shared" si="1"/>
        <v>0</v>
      </c>
    </row>
    <row r="85" spans="1:6" x14ac:dyDescent="0.25">
      <c r="A85" s="26">
        <v>64</v>
      </c>
      <c r="B85" s="23" t="s">
        <v>148</v>
      </c>
      <c r="C85" s="24" t="s">
        <v>0</v>
      </c>
      <c r="D85" s="31" t="s">
        <v>140</v>
      </c>
      <c r="E85" s="55"/>
      <c r="F85" s="47">
        <f t="shared" si="1"/>
        <v>0</v>
      </c>
    </row>
    <row r="86" spans="1:6" x14ac:dyDescent="0.25">
      <c r="A86" s="26">
        <v>65</v>
      </c>
      <c r="B86" s="23" t="s">
        <v>149</v>
      </c>
      <c r="C86" s="24" t="s">
        <v>0</v>
      </c>
      <c r="D86" s="31" t="s">
        <v>150</v>
      </c>
      <c r="E86" s="55"/>
      <c r="F86" s="47">
        <f t="shared" si="1"/>
        <v>0</v>
      </c>
    </row>
    <row r="87" spans="1:6" x14ac:dyDescent="0.25">
      <c r="A87" s="27">
        <v>66</v>
      </c>
      <c r="B87" s="23" t="s">
        <v>151</v>
      </c>
      <c r="C87" s="24" t="s">
        <v>0</v>
      </c>
      <c r="D87" s="31" t="s">
        <v>150</v>
      </c>
      <c r="E87" s="55"/>
      <c r="F87" s="47">
        <f t="shared" si="1"/>
        <v>0</v>
      </c>
    </row>
    <row r="88" spans="1:6" x14ac:dyDescent="0.25">
      <c r="A88" s="26">
        <v>67</v>
      </c>
      <c r="B88" s="23" t="s">
        <v>152</v>
      </c>
      <c r="C88" s="24" t="s">
        <v>0</v>
      </c>
      <c r="D88" s="31" t="s">
        <v>147</v>
      </c>
      <c r="E88" s="55"/>
      <c r="F88" s="47">
        <f t="shared" si="1"/>
        <v>0</v>
      </c>
    </row>
    <row r="89" spans="1:6" x14ac:dyDescent="0.25">
      <c r="A89" s="26">
        <v>68</v>
      </c>
      <c r="B89" s="23" t="s">
        <v>153</v>
      </c>
      <c r="C89" s="24" t="s">
        <v>123</v>
      </c>
      <c r="D89" s="31" t="s">
        <v>145</v>
      </c>
      <c r="E89" s="55"/>
      <c r="F89" s="47">
        <f t="shared" si="1"/>
        <v>0</v>
      </c>
    </row>
    <row r="90" spans="1:6" x14ac:dyDescent="0.25">
      <c r="A90" s="27">
        <v>69</v>
      </c>
      <c r="B90" s="23" t="s">
        <v>154</v>
      </c>
      <c r="C90" s="24" t="s">
        <v>0</v>
      </c>
      <c r="D90" s="31" t="s">
        <v>155</v>
      </c>
      <c r="E90" s="55"/>
      <c r="F90" s="47">
        <f t="shared" si="1"/>
        <v>0</v>
      </c>
    </row>
    <row r="91" spans="1:6" x14ac:dyDescent="0.25">
      <c r="A91" s="26">
        <v>70</v>
      </c>
      <c r="B91" s="23" t="s">
        <v>156</v>
      </c>
      <c r="C91" s="24" t="s">
        <v>0</v>
      </c>
      <c r="D91" s="31" t="s">
        <v>155</v>
      </c>
      <c r="E91" s="55"/>
      <c r="F91" s="47">
        <f t="shared" si="1"/>
        <v>0</v>
      </c>
    </row>
    <row r="92" spans="1:6" x14ac:dyDescent="0.25">
      <c r="A92" s="26">
        <v>71</v>
      </c>
      <c r="B92" s="23" t="s">
        <v>157</v>
      </c>
      <c r="C92" s="24" t="s">
        <v>0</v>
      </c>
      <c r="D92" s="31" t="s">
        <v>150</v>
      </c>
      <c r="E92" s="55"/>
      <c r="F92" s="47">
        <f t="shared" si="1"/>
        <v>0</v>
      </c>
    </row>
    <row r="93" spans="1:6" x14ac:dyDescent="0.25">
      <c r="A93" s="27">
        <v>72</v>
      </c>
      <c r="B93" s="23" t="s">
        <v>158</v>
      </c>
      <c r="C93" s="24" t="s">
        <v>0</v>
      </c>
      <c r="D93" s="31" t="s">
        <v>150</v>
      </c>
      <c r="E93" s="55"/>
      <c r="F93" s="47">
        <f t="shared" si="1"/>
        <v>0</v>
      </c>
    </row>
    <row r="94" spans="1:6" x14ac:dyDescent="0.25">
      <c r="A94" s="26">
        <v>73</v>
      </c>
      <c r="B94" s="23" t="s">
        <v>159</v>
      </c>
      <c r="C94" s="24" t="s">
        <v>160</v>
      </c>
      <c r="D94" s="31" t="s">
        <v>161</v>
      </c>
      <c r="E94" s="55"/>
      <c r="F94" s="47">
        <f t="shared" si="1"/>
        <v>0</v>
      </c>
    </row>
    <row r="95" spans="1:6" x14ac:dyDescent="0.25">
      <c r="A95" s="26">
        <v>74</v>
      </c>
      <c r="B95" s="23" t="s">
        <v>162</v>
      </c>
      <c r="C95" s="24" t="s">
        <v>160</v>
      </c>
      <c r="D95" s="31" t="s">
        <v>161</v>
      </c>
      <c r="E95" s="55"/>
      <c r="F95" s="47">
        <f t="shared" si="1"/>
        <v>0</v>
      </c>
    </row>
    <row r="96" spans="1:6" x14ac:dyDescent="0.25">
      <c r="A96" s="27">
        <v>75</v>
      </c>
      <c r="B96" s="23" t="s">
        <v>163</v>
      </c>
      <c r="C96" s="24" t="s">
        <v>0</v>
      </c>
      <c r="D96" s="31" t="s">
        <v>137</v>
      </c>
      <c r="E96" s="55"/>
      <c r="F96" s="47">
        <f t="shared" si="1"/>
        <v>0</v>
      </c>
    </row>
    <row r="97" spans="1:6" x14ac:dyDescent="0.25">
      <c r="A97" s="26">
        <v>76</v>
      </c>
      <c r="B97" s="23" t="s">
        <v>164</v>
      </c>
      <c r="C97" s="24" t="s">
        <v>0</v>
      </c>
      <c r="D97" s="31" t="s">
        <v>140</v>
      </c>
      <c r="E97" s="55"/>
      <c r="F97" s="47">
        <f t="shared" si="1"/>
        <v>0</v>
      </c>
    </row>
    <row r="98" spans="1:6" x14ac:dyDescent="0.25">
      <c r="A98" s="26">
        <v>77</v>
      </c>
      <c r="B98" s="23" t="s">
        <v>165</v>
      </c>
      <c r="C98" s="24" t="s">
        <v>0</v>
      </c>
      <c r="D98" s="31" t="s">
        <v>166</v>
      </c>
      <c r="E98" s="55"/>
      <c r="F98" s="47">
        <f t="shared" si="1"/>
        <v>0</v>
      </c>
    </row>
    <row r="99" spans="1:6" x14ac:dyDescent="0.25">
      <c r="A99" s="76" t="s">
        <v>167</v>
      </c>
      <c r="B99" s="77"/>
      <c r="C99" s="77"/>
      <c r="D99" s="78"/>
      <c r="E99" s="58"/>
      <c r="F99" s="47"/>
    </row>
    <row r="100" spans="1:6" ht="30" x14ac:dyDescent="0.25">
      <c r="A100" s="26">
        <v>78</v>
      </c>
      <c r="B100" s="25" t="s">
        <v>168</v>
      </c>
      <c r="C100" s="24" t="s">
        <v>123</v>
      </c>
      <c r="D100" s="31" t="s">
        <v>169</v>
      </c>
      <c r="E100" s="55"/>
      <c r="F100" s="47">
        <f t="shared" si="1"/>
        <v>0</v>
      </c>
    </row>
    <row r="101" spans="1:6" x14ac:dyDescent="0.25">
      <c r="A101" s="26">
        <v>79</v>
      </c>
      <c r="B101" s="25" t="s">
        <v>170</v>
      </c>
      <c r="C101" s="24" t="s">
        <v>123</v>
      </c>
      <c r="D101" s="31" t="s">
        <v>171</v>
      </c>
      <c r="E101" s="55"/>
      <c r="F101" s="47">
        <f t="shared" si="1"/>
        <v>0</v>
      </c>
    </row>
    <row r="102" spans="1:6" x14ac:dyDescent="0.25">
      <c r="A102" s="26">
        <v>80</v>
      </c>
      <c r="B102" s="25" t="s">
        <v>172</v>
      </c>
      <c r="C102" s="24" t="s">
        <v>0</v>
      </c>
      <c r="D102" s="31" t="s">
        <v>173</v>
      </c>
      <c r="E102" s="55"/>
      <c r="F102" s="47">
        <f t="shared" si="1"/>
        <v>0</v>
      </c>
    </row>
    <row r="103" spans="1:6" x14ac:dyDescent="0.25">
      <c r="A103" s="26">
        <v>81</v>
      </c>
      <c r="B103" s="25" t="s">
        <v>174</v>
      </c>
      <c r="C103" s="24" t="s">
        <v>0</v>
      </c>
      <c r="D103" s="31" t="s">
        <v>175</v>
      </c>
      <c r="E103" s="55"/>
      <c r="F103" s="47">
        <f t="shared" si="1"/>
        <v>0</v>
      </c>
    </row>
    <row r="104" spans="1:6" x14ac:dyDescent="0.25">
      <c r="A104" s="26">
        <v>82</v>
      </c>
      <c r="B104" s="25" t="s">
        <v>176</v>
      </c>
      <c r="C104" s="24" t="s">
        <v>0</v>
      </c>
      <c r="D104" s="31" t="s">
        <v>177</v>
      </c>
      <c r="E104" s="55"/>
      <c r="F104" s="47">
        <f t="shared" si="1"/>
        <v>0</v>
      </c>
    </row>
    <row r="105" spans="1:6" ht="30" x14ac:dyDescent="0.25">
      <c r="A105" s="26">
        <v>83</v>
      </c>
      <c r="B105" s="25" t="s">
        <v>178</v>
      </c>
      <c r="C105" s="24" t="s">
        <v>0</v>
      </c>
      <c r="D105" s="31" t="s">
        <v>179</v>
      </c>
      <c r="E105" s="55"/>
      <c r="F105" s="47">
        <f t="shared" si="1"/>
        <v>0</v>
      </c>
    </row>
    <row r="106" spans="1:6" x14ac:dyDescent="0.25">
      <c r="A106" s="26">
        <v>84</v>
      </c>
      <c r="B106" s="23" t="s">
        <v>164</v>
      </c>
      <c r="C106" s="24" t="s">
        <v>0</v>
      </c>
      <c r="D106" s="31" t="s">
        <v>180</v>
      </c>
      <c r="E106" s="55"/>
      <c r="F106" s="47">
        <f t="shared" si="1"/>
        <v>0</v>
      </c>
    </row>
    <row r="107" spans="1:6" x14ac:dyDescent="0.25">
      <c r="A107" s="26">
        <v>85</v>
      </c>
      <c r="B107" s="25" t="s">
        <v>181</v>
      </c>
      <c r="C107" s="24" t="s">
        <v>123</v>
      </c>
      <c r="D107" s="31" t="s">
        <v>182</v>
      </c>
      <c r="E107" s="55"/>
      <c r="F107" s="47">
        <f t="shared" si="1"/>
        <v>0</v>
      </c>
    </row>
    <row r="108" spans="1:6" x14ac:dyDescent="0.25">
      <c r="A108" s="72" t="s">
        <v>184</v>
      </c>
      <c r="B108" s="72"/>
      <c r="C108" s="72"/>
      <c r="D108" s="72"/>
      <c r="E108" s="58"/>
      <c r="F108" s="58"/>
    </row>
    <row r="109" spans="1:6" x14ac:dyDescent="0.25">
      <c r="A109" s="37"/>
      <c r="B109" s="40" t="s">
        <v>185</v>
      </c>
      <c r="C109" s="34"/>
      <c r="D109" s="38"/>
      <c r="E109" s="58"/>
      <c r="F109" s="58"/>
    </row>
    <row r="110" spans="1:6" ht="30" x14ac:dyDescent="0.25">
      <c r="A110" s="41" t="s">
        <v>215</v>
      </c>
      <c r="B110" s="39" t="s">
        <v>211</v>
      </c>
      <c r="C110" s="35" t="s">
        <v>208</v>
      </c>
      <c r="D110" s="36">
        <v>1</v>
      </c>
      <c r="E110" s="55"/>
      <c r="F110" s="47">
        <f t="shared" si="1"/>
        <v>0</v>
      </c>
    </row>
    <row r="111" spans="1:6" ht="30" x14ac:dyDescent="0.25">
      <c r="A111" s="41" t="s">
        <v>216</v>
      </c>
      <c r="B111" s="39" t="s">
        <v>212</v>
      </c>
      <c r="C111" s="35" t="s">
        <v>208</v>
      </c>
      <c r="D111" s="36">
        <v>2</v>
      </c>
      <c r="E111" s="55"/>
      <c r="F111" s="47">
        <f t="shared" si="1"/>
        <v>0</v>
      </c>
    </row>
    <row r="112" spans="1:6" x14ac:dyDescent="0.25">
      <c r="A112" s="41" t="s">
        <v>217</v>
      </c>
      <c r="B112" s="34" t="s">
        <v>213</v>
      </c>
      <c r="C112" s="35" t="s">
        <v>208</v>
      </c>
      <c r="D112" s="36">
        <v>2</v>
      </c>
      <c r="E112" s="55"/>
      <c r="F112" s="47">
        <f t="shared" si="1"/>
        <v>0</v>
      </c>
    </row>
    <row r="113" spans="1:6" x14ac:dyDescent="0.25">
      <c r="A113" s="41" t="s">
        <v>218</v>
      </c>
      <c r="B113" s="34" t="s">
        <v>214</v>
      </c>
      <c r="C113" s="35" t="s">
        <v>208</v>
      </c>
      <c r="D113" s="36">
        <v>5</v>
      </c>
      <c r="E113" s="55"/>
      <c r="F113" s="47">
        <f t="shared" si="1"/>
        <v>0</v>
      </c>
    </row>
    <row r="114" spans="1:6" x14ac:dyDescent="0.25">
      <c r="A114" s="37"/>
      <c r="B114" s="40" t="s">
        <v>186</v>
      </c>
      <c r="C114" s="35"/>
      <c r="D114" s="36"/>
      <c r="E114" s="58"/>
      <c r="F114" s="47"/>
    </row>
    <row r="115" spans="1:6" x14ac:dyDescent="0.25">
      <c r="A115" s="41" t="s">
        <v>219</v>
      </c>
      <c r="B115" s="34" t="s">
        <v>187</v>
      </c>
      <c r="C115" s="35" t="s">
        <v>208</v>
      </c>
      <c r="D115" s="36">
        <v>65</v>
      </c>
      <c r="E115" s="55"/>
      <c r="F115" s="47">
        <f t="shared" si="1"/>
        <v>0</v>
      </c>
    </row>
    <row r="116" spans="1:6" x14ac:dyDescent="0.25">
      <c r="A116" s="41" t="s">
        <v>220</v>
      </c>
      <c r="B116" s="34" t="s">
        <v>188</v>
      </c>
      <c r="C116" s="35" t="s">
        <v>208</v>
      </c>
      <c r="D116" s="36">
        <v>9</v>
      </c>
      <c r="E116" s="55"/>
      <c r="F116" s="47">
        <f t="shared" si="1"/>
        <v>0</v>
      </c>
    </row>
    <row r="117" spans="1:6" x14ac:dyDescent="0.25">
      <c r="A117" s="41" t="s">
        <v>221</v>
      </c>
      <c r="B117" s="34" t="s">
        <v>189</v>
      </c>
      <c r="C117" s="35" t="s">
        <v>208</v>
      </c>
      <c r="D117" s="36">
        <v>13</v>
      </c>
      <c r="E117" s="55"/>
      <c r="F117" s="47">
        <f t="shared" si="1"/>
        <v>0</v>
      </c>
    </row>
    <row r="118" spans="1:6" x14ac:dyDescent="0.25">
      <c r="A118" s="41" t="s">
        <v>222</v>
      </c>
      <c r="B118" s="34" t="s">
        <v>190</v>
      </c>
      <c r="C118" s="35" t="s">
        <v>208</v>
      </c>
      <c r="D118" s="36">
        <v>18</v>
      </c>
      <c r="E118" s="55"/>
      <c r="F118" s="47">
        <f t="shared" si="1"/>
        <v>0</v>
      </c>
    </row>
    <row r="119" spans="1:6" x14ac:dyDescent="0.25">
      <c r="A119" s="37"/>
      <c r="B119" s="40" t="s">
        <v>191</v>
      </c>
      <c r="C119" s="35" t="s">
        <v>209</v>
      </c>
      <c r="D119" s="36" t="s">
        <v>210</v>
      </c>
      <c r="E119" s="58"/>
      <c r="F119" s="47"/>
    </row>
    <row r="120" spans="1:6" x14ac:dyDescent="0.25">
      <c r="A120" s="41" t="s">
        <v>223</v>
      </c>
      <c r="B120" s="34" t="s">
        <v>192</v>
      </c>
      <c r="C120" s="35" t="s">
        <v>208</v>
      </c>
      <c r="D120" s="36">
        <v>54</v>
      </c>
      <c r="E120" s="55"/>
      <c r="F120" s="47">
        <f t="shared" si="1"/>
        <v>0</v>
      </c>
    </row>
    <row r="121" spans="1:6" x14ac:dyDescent="0.25">
      <c r="A121" s="41" t="s">
        <v>224</v>
      </c>
      <c r="B121" s="40" t="s">
        <v>193</v>
      </c>
      <c r="C121" s="35" t="s">
        <v>208</v>
      </c>
      <c r="D121" s="36">
        <v>361</v>
      </c>
      <c r="E121" s="55"/>
      <c r="F121" s="47">
        <f t="shared" si="1"/>
        <v>0</v>
      </c>
    </row>
    <row r="122" spans="1:6" x14ac:dyDescent="0.25">
      <c r="A122" s="41" t="s">
        <v>225</v>
      </c>
      <c r="B122" s="40" t="s">
        <v>194</v>
      </c>
      <c r="C122" s="35" t="s">
        <v>208</v>
      </c>
      <c r="D122" s="36">
        <v>205</v>
      </c>
      <c r="E122" s="55"/>
      <c r="F122" s="47">
        <f t="shared" si="1"/>
        <v>0</v>
      </c>
    </row>
    <row r="123" spans="1:6" x14ac:dyDescent="0.25">
      <c r="A123" s="41"/>
      <c r="B123" s="40" t="s">
        <v>195</v>
      </c>
      <c r="C123" s="35"/>
      <c r="D123" s="36"/>
      <c r="E123" s="58"/>
      <c r="F123" s="47"/>
    </row>
    <row r="124" spans="1:6" x14ac:dyDescent="0.25">
      <c r="A124" s="41" t="s">
        <v>226</v>
      </c>
      <c r="B124" s="34" t="s">
        <v>196</v>
      </c>
      <c r="C124" s="35" t="s">
        <v>208</v>
      </c>
      <c r="D124" s="36">
        <v>13</v>
      </c>
      <c r="E124" s="55"/>
      <c r="F124" s="47">
        <f t="shared" si="1"/>
        <v>0</v>
      </c>
    </row>
    <row r="125" spans="1:6" x14ac:dyDescent="0.25">
      <c r="A125" s="41" t="s">
        <v>227</v>
      </c>
      <c r="B125" s="34" t="s">
        <v>197</v>
      </c>
      <c r="C125" s="35" t="s">
        <v>208</v>
      </c>
      <c r="D125" s="36">
        <v>7</v>
      </c>
      <c r="E125" s="55"/>
      <c r="F125" s="47">
        <f t="shared" si="1"/>
        <v>0</v>
      </c>
    </row>
    <row r="126" spans="1:6" x14ac:dyDescent="0.25">
      <c r="A126" s="41" t="s">
        <v>228</v>
      </c>
      <c r="B126" s="34" t="s">
        <v>198</v>
      </c>
      <c r="C126" s="35" t="s">
        <v>208</v>
      </c>
      <c r="D126" s="36">
        <v>4</v>
      </c>
      <c r="E126" s="55"/>
      <c r="F126" s="47">
        <f t="shared" si="1"/>
        <v>0</v>
      </c>
    </row>
    <row r="127" spans="1:6" x14ac:dyDescent="0.25">
      <c r="A127" s="41" t="s">
        <v>229</v>
      </c>
      <c r="B127" s="34" t="s">
        <v>199</v>
      </c>
      <c r="C127" s="35" t="s">
        <v>208</v>
      </c>
      <c r="D127" s="36">
        <v>4</v>
      </c>
      <c r="E127" s="55"/>
      <c r="F127" s="47">
        <f t="shared" si="1"/>
        <v>0</v>
      </c>
    </row>
    <row r="128" spans="1:6" x14ac:dyDescent="0.25">
      <c r="A128" s="41"/>
      <c r="B128" s="40" t="s">
        <v>200</v>
      </c>
      <c r="C128" s="35"/>
      <c r="D128" s="36"/>
      <c r="E128" s="58"/>
      <c r="F128" s="47"/>
    </row>
    <row r="129" spans="1:7" x14ac:dyDescent="0.25">
      <c r="A129" s="41" t="s">
        <v>230</v>
      </c>
      <c r="B129" s="34" t="s">
        <v>201</v>
      </c>
      <c r="C129" s="35" t="s">
        <v>1</v>
      </c>
      <c r="D129" s="36">
        <v>300</v>
      </c>
      <c r="E129" s="55"/>
      <c r="F129" s="47">
        <f t="shared" si="1"/>
        <v>0</v>
      </c>
    </row>
    <row r="130" spans="1:7" x14ac:dyDescent="0.25">
      <c r="A130" s="41" t="s">
        <v>231</v>
      </c>
      <c r="B130" s="34" t="s">
        <v>202</v>
      </c>
      <c r="C130" s="35" t="s">
        <v>1</v>
      </c>
      <c r="D130" s="36">
        <v>250</v>
      </c>
      <c r="E130" s="55"/>
      <c r="F130" s="47">
        <f t="shared" si="1"/>
        <v>0</v>
      </c>
    </row>
    <row r="131" spans="1:7" x14ac:dyDescent="0.25">
      <c r="A131" s="41" t="s">
        <v>232</v>
      </c>
      <c r="B131" s="34" t="s">
        <v>203</v>
      </c>
      <c r="C131" s="35" t="s">
        <v>1</v>
      </c>
      <c r="D131" s="36">
        <v>250</v>
      </c>
      <c r="E131" s="55"/>
      <c r="F131" s="47">
        <f t="shared" si="1"/>
        <v>0</v>
      </c>
    </row>
    <row r="132" spans="1:7" x14ac:dyDescent="0.25">
      <c r="A132" s="41" t="s">
        <v>233</v>
      </c>
      <c r="B132" s="34" t="s">
        <v>204</v>
      </c>
      <c r="C132" s="35" t="s">
        <v>1</v>
      </c>
      <c r="D132" s="36">
        <v>350</v>
      </c>
      <c r="E132" s="55"/>
      <c r="F132" s="47">
        <f t="shared" si="1"/>
        <v>0</v>
      </c>
    </row>
    <row r="133" spans="1:7" x14ac:dyDescent="0.25">
      <c r="A133" s="41" t="s">
        <v>234</v>
      </c>
      <c r="B133" s="34" t="s">
        <v>205</v>
      </c>
      <c r="C133" s="35" t="s">
        <v>1</v>
      </c>
      <c r="D133" s="36">
        <v>40</v>
      </c>
      <c r="E133" s="55"/>
      <c r="F133" s="47">
        <f t="shared" si="1"/>
        <v>0</v>
      </c>
    </row>
    <row r="134" spans="1:7" x14ac:dyDescent="0.25">
      <c r="A134" s="41" t="s">
        <v>235</v>
      </c>
      <c r="B134" s="34" t="s">
        <v>206</v>
      </c>
      <c r="C134" s="35" t="s">
        <v>1</v>
      </c>
      <c r="D134" s="36">
        <v>20</v>
      </c>
      <c r="E134" s="55"/>
      <c r="F134" s="47">
        <f t="shared" si="1"/>
        <v>0</v>
      </c>
    </row>
    <row r="135" spans="1:7" x14ac:dyDescent="0.25">
      <c r="A135" s="41" t="s">
        <v>236</v>
      </c>
      <c r="B135" s="34" t="s">
        <v>207</v>
      </c>
      <c r="C135" s="35" t="s">
        <v>1</v>
      </c>
      <c r="D135" s="36">
        <v>500</v>
      </c>
      <c r="E135" s="55"/>
      <c r="F135" s="47">
        <f t="shared" si="1"/>
        <v>0</v>
      </c>
    </row>
    <row r="136" spans="1:7" x14ac:dyDescent="0.25">
      <c r="A136" s="41"/>
      <c r="B136" s="34"/>
      <c r="C136" s="35"/>
      <c r="D136" s="36"/>
      <c r="E136" s="58"/>
      <c r="F136" s="47"/>
      <c r="G136" s="60"/>
    </row>
    <row r="137" spans="1:7" x14ac:dyDescent="0.25">
      <c r="A137" s="17" t="s">
        <v>248</v>
      </c>
      <c r="B137" s="48" t="s">
        <v>247</v>
      </c>
      <c r="C137" s="20"/>
      <c r="D137" s="49"/>
      <c r="E137" s="59"/>
      <c r="F137" s="50">
        <f>SUM(F8:F135)</f>
        <v>0</v>
      </c>
    </row>
    <row r="138" spans="1:7" x14ac:dyDescent="0.25">
      <c r="A138" s="17" t="s">
        <v>249</v>
      </c>
      <c r="B138" s="48" t="s">
        <v>241</v>
      </c>
      <c r="C138" s="20"/>
      <c r="D138" s="49"/>
      <c r="E138" s="56"/>
      <c r="F138" s="47">
        <f>ROUND(F137*E138,2)</f>
        <v>0</v>
      </c>
    </row>
    <row r="139" spans="1:7" ht="45" x14ac:dyDescent="0.25">
      <c r="A139" s="17" t="s">
        <v>250</v>
      </c>
      <c r="B139" s="90" t="s">
        <v>253</v>
      </c>
      <c r="C139" s="20"/>
      <c r="D139" s="49"/>
      <c r="E139" s="57"/>
      <c r="F139" s="47">
        <f>F137+F138</f>
        <v>0</v>
      </c>
    </row>
    <row r="140" spans="1:7" x14ac:dyDescent="0.25">
      <c r="A140" s="17" t="s">
        <v>251</v>
      </c>
      <c r="B140" s="48" t="s">
        <v>239</v>
      </c>
      <c r="C140" s="20"/>
      <c r="D140" s="49"/>
      <c r="E140" s="57">
        <v>0.2</v>
      </c>
      <c r="F140" s="47">
        <f>ROUND(F139*E140,2)</f>
        <v>0</v>
      </c>
    </row>
    <row r="141" spans="1:7" x14ac:dyDescent="0.25">
      <c r="A141" s="17" t="s">
        <v>252</v>
      </c>
      <c r="B141" s="48" t="s">
        <v>240</v>
      </c>
      <c r="C141" s="20"/>
      <c r="D141" s="49"/>
      <c r="E141" s="57"/>
      <c r="F141" s="50">
        <f>F139+F140</f>
        <v>0</v>
      </c>
    </row>
    <row r="142" spans="1:7" ht="25.5" customHeight="1" x14ac:dyDescent="0.25"/>
    <row r="143" spans="1:7" ht="25.5" customHeight="1" x14ac:dyDescent="0.25">
      <c r="B143" s="61"/>
    </row>
    <row r="144" spans="1:7" ht="15" customHeight="1" x14ac:dyDescent="0.25">
      <c r="B144" s="51" t="s">
        <v>242</v>
      </c>
      <c r="C144" s="53"/>
      <c r="D144" s="53"/>
      <c r="E144" s="53"/>
      <c r="F144" s="53"/>
    </row>
    <row r="145" spans="2:6" ht="25.5" customHeight="1" x14ac:dyDescent="0.25">
      <c r="B145" s="61"/>
    </row>
    <row r="146" spans="2:6" ht="15" customHeight="1" x14ac:dyDescent="0.25">
      <c r="B146" s="51" t="s">
        <v>244</v>
      </c>
      <c r="C146" s="53"/>
      <c r="D146" s="53"/>
      <c r="E146" s="53"/>
      <c r="F146" s="53"/>
    </row>
    <row r="147" spans="2:6" x14ac:dyDescent="0.25">
      <c r="C147" s="62" t="s">
        <v>243</v>
      </c>
      <c r="D147" s="62"/>
      <c r="E147" s="62"/>
      <c r="F147" s="62"/>
    </row>
    <row r="149" spans="2:6" x14ac:dyDescent="0.25">
      <c r="B149" s="52"/>
      <c r="C149" s="53"/>
      <c r="D149" s="53"/>
      <c r="E149" s="54"/>
    </row>
  </sheetData>
  <sheetProtection password="DA63" sheet="1" objects="1" scenarios="1"/>
  <mergeCells count="20">
    <mergeCell ref="A3:A4"/>
    <mergeCell ref="B3:B4"/>
    <mergeCell ref="C3:C4"/>
    <mergeCell ref="D3:D4"/>
    <mergeCell ref="C147:F147"/>
    <mergeCell ref="E3:E4"/>
    <mergeCell ref="F3:F4"/>
    <mergeCell ref="A6:F6"/>
    <mergeCell ref="A1:F1"/>
    <mergeCell ref="A2:F2"/>
    <mergeCell ref="A56:D56"/>
    <mergeCell ref="A108:D108"/>
    <mergeCell ref="A68:D68"/>
    <mergeCell ref="A69:D69"/>
    <mergeCell ref="A99:D99"/>
    <mergeCell ref="A59:D59"/>
    <mergeCell ref="A62:D62"/>
    <mergeCell ref="A50:D50"/>
    <mergeCell ref="A45:D45"/>
    <mergeCell ref="A51:D51"/>
  </mergeCells>
  <pageMargins left="0.19685039370078741" right="0" top="0.78740157480314965" bottom="0.59055118110236227" header="0.31496062992125984" footer="0.39370078740157483"/>
  <pageSetup paperSize="9" scale="9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</dc:creator>
  <cp:lastModifiedBy>user</cp:lastModifiedBy>
  <cp:lastPrinted>2018-03-26T18:51:20Z</cp:lastPrinted>
  <dcterms:created xsi:type="dcterms:W3CDTF">2016-07-05T08:15:00Z</dcterms:created>
  <dcterms:modified xsi:type="dcterms:W3CDTF">2018-03-28T10:35:15Z</dcterms:modified>
</cp:coreProperties>
</file>