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'Sheet1'!$B$7:$D$161</definedName>
    <definedName name="_xlnm.Print_Area" localSheetId="0">'Sheet1'!$A$3:$D$161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<sst xmlns="http://schemas.openxmlformats.org/spreadsheetml/2006/main" count="313" uniqueCount="175">
  <si>
    <t>Вид СМР</t>
  </si>
  <si>
    <t>мярка</t>
  </si>
  <si>
    <t>количество</t>
  </si>
  <si>
    <t>МОДЕЛИРАНЕ НА ТЕРЕНА</t>
  </si>
  <si>
    <t>Масов изкоп за подравняване на строителна площадка</t>
  </si>
  <si>
    <t>Извозване на земни маси до 1км.</t>
  </si>
  <si>
    <t>Натоварване на неконсолидирани земни маси (насип)</t>
  </si>
  <si>
    <t>Разстилане на земни маси на пласт до 20см.</t>
  </si>
  <si>
    <t xml:space="preserve">Доставка на габиони от двойно пресукана стоманена тел 400х100х100 </t>
  </si>
  <si>
    <t>Доставка на габиони от двойно пресукана стоманена тел 200х100х100</t>
  </si>
  <si>
    <t>Доставка на несортирана каменна маса тип "овнешка глава" за запълване на габионите (фр.50-250мм)</t>
  </si>
  <si>
    <t>Нареждане и запълване на място на габиони с каменна маса</t>
  </si>
  <si>
    <t>Доставка и монтаж на бетонови улеи (кинети) 100х40х12см.</t>
  </si>
  <si>
    <t>Доставка и полагане на нестандартна скална маса- обратен насип под бетоновата плоча</t>
  </si>
  <si>
    <t>Доставка и монтаж на пясъчна изравнителна подложка до 5см.</t>
  </si>
  <si>
    <t>Доставка и монтаж на битумен воалит- хидроизолация по арм.бет.плоча</t>
  </si>
  <si>
    <t>куб.м.</t>
  </si>
  <si>
    <t>бр.</t>
  </si>
  <si>
    <t>Изграждане на дренажна призма със сортирана каменна маса фр.25-50мм. На пластове през 20см., с уплътняване</t>
  </si>
  <si>
    <t>м.</t>
  </si>
  <si>
    <t>кв.м.</t>
  </si>
  <si>
    <t>СТРОИТЕЛНИ КОНСТРУКЦИИ</t>
  </si>
  <si>
    <t>Изработка на кофраж с ниска сложност: ивични фундаменти и страници</t>
  </si>
  <si>
    <t>Доставка и полагане на подложен бетон В15 БДС/EN-206 под ивични фундаменти</t>
  </si>
  <si>
    <t>Доставка и полагане на конструктивен бетон В30 БДС/EN-206; ивични фундаменти и плоча</t>
  </si>
  <si>
    <t>Доставка и монтаж на армировъчна стомана АІ и АІІІ БДС EN-10080-B500B- по спецификация</t>
  </si>
  <si>
    <t>Доставка и монтаж на закладни части, обувки за дървени колони 20х20 със шиш N18 L20 в комплект с 2бр. Тирфони 12х84мм.</t>
  </si>
  <si>
    <t>кг.</t>
  </si>
  <si>
    <t>АРХИТЕКТУРА</t>
  </si>
  <si>
    <t>Доставка, обработка и монтаж на изработени елементи от първокачествен иглолистен дървен материал с нестандартни размери</t>
  </si>
  <si>
    <t>Доставка и монтаж на дъсчена фасадна обшивка от първокачествен иглолистен дървен материал с дебелина до 2.5см.</t>
  </si>
  <si>
    <t xml:space="preserve">Доставка и монтаж на фасадна обшивка с хидрофобен шпарплат 18мм. </t>
  </si>
  <si>
    <t>Доставка и монтаж на OSB плоскости 18мм. За вътрешна обшивка</t>
  </si>
  <si>
    <t>Доставка и монтаж на финно обработени първокачествени дъски от иглолистен материал с дебелина до 2.5см.- за вътрешната обшивка</t>
  </si>
  <si>
    <t>Доставка и монтаж на иглолистни дървени профили: 6х8см.- второстепенна дървена конструкция за закрепване на фасадната и интериорната обшивки</t>
  </si>
  <si>
    <t>Доставка и монтаж на каменна вата 90кг./куб.м.- пълнеж във фасадните стени</t>
  </si>
  <si>
    <t>Доставка и монтаж на едноолучни керамиди (турски); монтаж на 2 реда</t>
  </si>
  <si>
    <t>Доставка и монтаж на дървени летви 3х4см. За керамиди</t>
  </si>
  <si>
    <t>Доставка и монтаж на филтърно фолио "Универсал"</t>
  </si>
  <si>
    <t>Доставка и монтаж на дъски за покривна обшивка 2.5см.</t>
  </si>
  <si>
    <t>Доставка и монтаж на OSB плоскости 18мм. Обшивка по тавана</t>
  </si>
  <si>
    <t>Доставка и монтаж на каменна вата 90кг./куб.м.- пълнеж покривната конструкция</t>
  </si>
  <si>
    <t>Доставка и монтаж на термопанели 140мм. С пълнеж от ЕППУ за изграждане на хладилна камера</t>
  </si>
  <si>
    <t>Доставка и монтаж на XPS плоскости- под пода на хладилната камера</t>
  </si>
  <si>
    <t>Доставка и полагане на бетон В30 БДС/EN-206 с дебелина 7см., добавка за мразоустойчивост и 0.60кг/куб.м. полипропиленови фибри- под на хладилната камера</t>
  </si>
  <si>
    <t>Доставка и изграждане на щендерна стена  на метална конструкция 12см. С хидрофобни ГКП 2х12.5мм., двустранно, с пълнеж от стъклена вата 30кг./куб.м.</t>
  </si>
  <si>
    <t>Шпакловане на гипсокартонни повърхности</t>
  </si>
  <si>
    <t>Двукратно боядисване на гипсокартонни стени с акрилна боя</t>
  </si>
  <si>
    <t>Доставка и монтаж на стенни керамични плочи с размери 20х30см.</t>
  </si>
  <si>
    <t>Доставка и монтаж на подови керамични плочи с размери 33.3х33.3см.</t>
  </si>
  <si>
    <t>Доставка и монтаж на подови керамични плочи с размери 40х40см.</t>
  </si>
  <si>
    <t>Доставка и монтаж на подови керамични плочи с размери 33.3х33.3см.- мразоустойчиви (за хладилната камера)</t>
  </si>
  <si>
    <t>Доставка и полагане на формовани каменни плочи (гнайс) с вариращи размери</t>
  </si>
  <si>
    <t>Доставка и монтаж на 5 камерна ПВЦ дограма със стъклопакет Вт.1: 180х210, фикс</t>
  </si>
  <si>
    <t>Доставка и монтаж на 5 камерна ПВЦ дограма със стъклопакет Вт.2: 95х210, фикс</t>
  </si>
  <si>
    <t>Доставка и монтаж на 5 камерна ПВЦ дограма със стъклопакет В: 2х95х210, отваряема, с плъзгане (тип "Фолксваген")</t>
  </si>
  <si>
    <t>Доставка и изграждане с каменна зидария на пещ- по детайл</t>
  </si>
  <si>
    <t>Доставка и монтаж на олук от поцинкована ламарина с два утока и вериги по 2.00м.</t>
  </si>
  <si>
    <t>Доставка и монтаж на първокачествен иглолистен материал със стандартни размери и дължини: за изграждане на диференциални стълбища и площадки по подпорната стена, в т.ч. и предпазен парапет</t>
  </si>
  <si>
    <t>Доставка и монтаж на 5 камерна ПВЦ врата с пълнеж ПВЦ панел и размери 70х200см.</t>
  </si>
  <si>
    <t>Доставка и монтаж на 5 камерна ПВЦ врата с пълнеж ПВЦ панел и размери 80х200см.</t>
  </si>
  <si>
    <t>Електрическо отоплително тяло с мощност  400W, влагоустойчиво</t>
  </si>
  <si>
    <t xml:space="preserve">Електрическо отоплително тяло с мощност 1700W </t>
  </si>
  <si>
    <t xml:space="preserve">Електрическо отоплително тяло с мощност 2000W </t>
  </si>
  <si>
    <t>Хладилен агрегат сплит система с Qхл = 4,5kW, Nел=3,7kW/380V, комлект външно тяло, въздухоохладител, управление, тръбен сноп и окабеляване</t>
  </si>
  <si>
    <t>ОТОПЛЕНИЕ, ВЕНТИЛАЦИЯ и ХЛАДИЛНА ИНСТАЛАЦИЯ</t>
  </si>
  <si>
    <t>Осев вентилатор Ф120, 90куб.м./час</t>
  </si>
  <si>
    <t>І</t>
  </si>
  <si>
    <t xml:space="preserve">Главно електромерно табло  и Кабелно захранване н.н. </t>
  </si>
  <si>
    <t>Доставка и монтаж на електромерно табло за открит монтаж върху стоманотръбен стълб -1м , или върху фундамент, оборудвано с 1 брой трифазен двойнотарифен електромер 10/100А, 3х220/380V, входящ прекъсвач /разединител/-3р-63А и изходящ прекъсвач 3р-50А</t>
  </si>
  <si>
    <t>компл.</t>
  </si>
  <si>
    <t>Направа на изкоп 0,8/0,4м в почва III-та категория със зариване и трамбоване, поставяне на сигнална PVC лента</t>
  </si>
  <si>
    <t>Изграждане на еденични кабелни шахти с размери 600/900/800, и капаци от полимербетон</t>
  </si>
  <si>
    <t>Направа на подложка за 1,2 кабела</t>
  </si>
  <si>
    <t>Доставка и изтегляне на кабел тип СВТ4х10мм2 в PVC тръби</t>
  </si>
  <si>
    <t>Доставка и полагане на PVC тръби 36 в готов изкоп</t>
  </si>
  <si>
    <t>Свързване на проводник към съоръжение до 16мм2</t>
  </si>
  <si>
    <t>Направа на суха разделка на кабел до 16мм2</t>
  </si>
  <si>
    <t>Направа на заземление на Главно електромерно табло с поцинкован кол 45/45/5-1,5м</t>
  </si>
  <si>
    <t>Доставка и монтаж на Главно разпределително табло- метален шкаф за монтаж на стена, по схема ГРТ-хижа</t>
  </si>
  <si>
    <t>Доставка и монтаж  на осв. тяло с компактна луминесцентна лампа 26W, за открит монтаж на таван, степен на защита IP -44</t>
  </si>
  <si>
    <t>Доставка и монтаж на осветителни тела тип "Спот" с х.л. 50Вт-IP-21</t>
  </si>
  <si>
    <t>Доставка и монтаж върху стена на осв.тяло за евакуационно осветление с лум.лампа 1x8W и вградена акумулаторна батерия /60 мин./ със стрелка посочваща пътя на евакуация, IP21</t>
  </si>
  <si>
    <t>Направа на лампен излаз  с кабел СВТ 3х1,5мм² открито в метален шлаух 23, със  средна дължина до 6м-включително  разкл. кутии.</t>
  </si>
  <si>
    <t>Доставка и изтегляне на кабелоподобен проводник СВТ 3х1,5мм2 в метален шлаух23 открито на скоби по стена и таван</t>
  </si>
  <si>
    <t xml:space="preserve">Доставка и полагане  на метален шлаух 23 открито </t>
  </si>
  <si>
    <t>Доставка и монтаж на обикновени ключове за открит монтаж</t>
  </si>
  <si>
    <t>Също но серийни</t>
  </si>
  <si>
    <t>Свързване на проводник към съоръжение до 2,5мм2</t>
  </si>
  <si>
    <t xml:space="preserve">Доставка  и монтаж на единичен контакт със занулителни клеми 2х16А/220Vза открит монтаж </t>
  </si>
  <si>
    <t xml:space="preserve">Също но еденичен 2х16А/220V със занулителни клеми за открит монтаж и 1бр.  TV розетка </t>
  </si>
  <si>
    <t>Направа на контактен излаз с кабелоподобен проводник СВТ 3х2,5мм2 открито в метален шлаух23- средна дължина 6м, включително разклонителни  кутии, подвързване и монтаж</t>
  </si>
  <si>
    <t>Направа на силов излаз с кабелоподобен проводник СВТ 3х2,5мм2 открито в метален шлаух23- средна дължина 6м, включително подвързване и монтаж</t>
  </si>
  <si>
    <t xml:space="preserve">Доставка и полагане  на СВТ 3х2,5мм2  открито, в метален шлаух23 </t>
  </si>
  <si>
    <t>Доставка и полагане на кабел СВТ5х6мм2 в метален шлаух 29 за табло Т-камера открито</t>
  </si>
  <si>
    <t>Доставка и полагане на кабел СВТ5х2,5мм2 в метален шлаух 23 за хладилни агрегати  от табло Т-камера открито по таван и стена</t>
  </si>
  <si>
    <t>Също но СВТ3х4мм2 в метален шлаух23, открито на скоби</t>
  </si>
  <si>
    <t>Доставка и полагане на метален шлаух 23, открито на скоби</t>
  </si>
  <si>
    <t>Също но метален шлаух 29</t>
  </si>
  <si>
    <t>Свързване на проводник към съоръжение до 2,5 мм2</t>
  </si>
  <si>
    <t>Също но до 16мм2</t>
  </si>
  <si>
    <t>Доставка и монтаж на табло Ткамера</t>
  </si>
  <si>
    <t>Също но табло Тб. за открит монтаж и прекъсвач до 16А-1р</t>
  </si>
  <si>
    <t>Заземителна инсталация</t>
  </si>
  <si>
    <t>Направа заземление на табло ГРТ-хижа с поцинкована шина 40/4 в земя и по стена скрито</t>
  </si>
  <si>
    <t>Доставка и набиване на 2 броя поцинковани кола 45/45/5-1,5м в земя</t>
  </si>
  <si>
    <t>Мълниезащитна инсталация</t>
  </si>
  <si>
    <t>Доставка и монтаж  на мълниеприемна мачта с височина 3,0м върху планка на покрив и укрепване с метална конструкция</t>
  </si>
  <si>
    <t>Доставка и полагане на бетонна стомана или алуминиев проводник 50мм2 екструдиран с негоримо полимерно покритие на държачи и над хидроизолацията</t>
  </si>
  <si>
    <t>Също но  за токоотводи скрито по стена  под топлоизолацията</t>
  </si>
  <si>
    <t>Доставка и монтаж на съединителна клема мълниеприемник -мрежа</t>
  </si>
  <si>
    <t>Доставка и монтаж на токова клема в РVС кутия с капак и надпис " Мълниезащита</t>
  </si>
  <si>
    <t>Доставка и полагане на поцинкована шина 40/4 по стена и в изкоп</t>
  </si>
  <si>
    <t>Доставка и набиване на 2 броя поцинковани колове 45/45/5-1,5м</t>
  </si>
  <si>
    <t>Тесен изкоп с шир. до 1,20 и Н  до 2,00м</t>
  </si>
  <si>
    <t>Обратно засипване с пясък включително подложка</t>
  </si>
  <si>
    <t>Обратно засипване  земни маси</t>
  </si>
  <si>
    <t>Водомерна шахта</t>
  </si>
  <si>
    <t>Водовземна скоба 100 / 1 1/ 4”</t>
  </si>
  <si>
    <t>Доставка и монтаж ТСК11/4”</t>
  </si>
  <si>
    <t>Доставка и монтаж- фитинг мъжка резба</t>
  </si>
  <si>
    <t>СК11/4” -доставка и монтаж</t>
  </si>
  <si>
    <t>Мрежест филтър 11/4” -доставка и монтаж</t>
  </si>
  <si>
    <t>ВК11/4” -доставка и монтаж</t>
  </si>
  <si>
    <t>СКи11/4” -доставка и монтаж</t>
  </si>
  <si>
    <t>Ел. бойлер 80л</t>
  </si>
  <si>
    <t>Смесителна батерия за тоал. мивка - седяща</t>
  </si>
  <si>
    <t>Смесителна батерия за кухненска мивка - седяща</t>
  </si>
  <si>
    <t>Душ батерия</t>
  </si>
  <si>
    <t>Укрепители за водопровод</t>
  </si>
  <si>
    <t>Тоалетно  седало,комплект с ниско разп.кл.казанче</t>
  </si>
  <si>
    <t xml:space="preserve">Тоал. умивалник ср. формат, комплект със сифон </t>
  </si>
  <si>
    <t>Противовакуумна клапа</t>
  </si>
  <si>
    <t>Укрепители за канализация по хоризонтални клонове</t>
  </si>
  <si>
    <t>Тесен изкоп с шир. до 1,20 и Н до 2,00м</t>
  </si>
  <si>
    <t>Доставка и монтаж на дренажна тръба Ф160, рифелована, с перфорация на 270º</t>
  </si>
  <si>
    <t>Доставка и полагане  в готов изкоп на ПЕВП тр. Ф 40</t>
  </si>
  <si>
    <t>Коляно 900 Ф 40/1 1/ 4”</t>
  </si>
  <si>
    <t>Полипропиленови тръби /SDR6/ Ф20 доставка и монтаж , включително фитинги</t>
  </si>
  <si>
    <t>Също, но Ф 25</t>
  </si>
  <si>
    <t>СКи Ф11/4” доставка и монтаж</t>
  </si>
  <si>
    <t>СК Ф3/4” доставка и монтаж</t>
  </si>
  <si>
    <t>СК Ф1/2” доставка и монтаж</t>
  </si>
  <si>
    <t>ШКи Ф1/2” доставка и монтаж</t>
  </si>
  <si>
    <t>ВК Ф1/2” доставка и монтаж</t>
  </si>
  <si>
    <t>ПВ Ф1/2” доставка и монтаж</t>
  </si>
  <si>
    <t>Мека връзка Ф20</t>
  </si>
  <si>
    <t>Топлоизолация за Ф20</t>
  </si>
  <si>
    <t>Топлоизолация за Ф25</t>
  </si>
  <si>
    <t>РVС тръби Ф160 дебелостенни , вкл. фасонни части</t>
  </si>
  <si>
    <t>РVС тръби Ф110 дебелостенни , вкл. фасонни части</t>
  </si>
  <si>
    <t>РVС тръби  Ф50 , включително фасонни части</t>
  </si>
  <si>
    <t>ЕЛЕКТРОИНСТАЛАЦИИ</t>
  </si>
  <si>
    <t>ВОДОСНАБДЯВАНЕ И КАНАЛИЗАЦИЯ</t>
  </si>
  <si>
    <t>Водопроводно отклонение и площадков водопровод</t>
  </si>
  <si>
    <t>Вътрешна водопроводна инсталация</t>
  </si>
  <si>
    <t>Вътрешна битово-фекална  канализация</t>
  </si>
  <si>
    <t>ІІ</t>
  </si>
  <si>
    <t>ІІІ</t>
  </si>
  <si>
    <t>ІV</t>
  </si>
  <si>
    <t>V</t>
  </si>
  <si>
    <t>Осветителна инсталация</t>
  </si>
  <si>
    <t>Контакти за радиатори, кухненски  и общи нужди</t>
  </si>
  <si>
    <t>VІ</t>
  </si>
  <si>
    <t>А</t>
  </si>
  <si>
    <t>Б</t>
  </si>
  <si>
    <t>В</t>
  </si>
  <si>
    <t>Г</t>
  </si>
  <si>
    <t>Д</t>
  </si>
  <si>
    <t>№</t>
  </si>
  <si>
    <t>Доставка и монтаж на локално пречиствателно съоръжение за отпадни води в комплект с вливна и черпателна полипропиленова шахта; капацитет 12 еквивалент жители</t>
  </si>
  <si>
    <r>
      <t>ПРОЕКТ "Възстановка на тракийско рибарско селище “БРИЯ” – I-ви етап,                    в с. Дуранкулак, община Шабла"</t>
    </r>
    <r>
      <rPr>
        <sz val="16"/>
        <rFont val="Times New Roman"/>
        <family val="1"/>
      </rPr>
      <t xml:space="preserve">
</t>
    </r>
  </si>
  <si>
    <t>Образец № 14а</t>
  </si>
  <si>
    <t>КОЛИЧЕСТВЕНА СМЕТКА НА СМР ПО:</t>
  </si>
  <si>
    <r>
      <t>Водомер ст.вода 5м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/ч-доставка и монтаж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</si>
</sst>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??\ _л_в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&quot;лв.&quot;"/>
    <numFmt numFmtId="178" formatCode="0.00\ч.\ч."/>
    <numFmt numFmtId="179" formatCode="#,##0.00\ _л_в_."/>
    <numFmt numFmtId="180" formatCode="0.0000"/>
    <numFmt numFmtId="181" formatCode="0.00000"/>
    <numFmt numFmtId="182" formatCode="#,##0.00000\ _л_в_."/>
    <numFmt numFmtId="183" formatCode="0.00000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0" fontId="2" fillId="21" borderId="10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/>
    </xf>
    <xf numFmtId="177" fontId="0" fillId="0" borderId="0" xfId="0" applyNumberForma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" fillId="21" borderId="11" xfId="0" applyFont="1" applyFill="1" applyBorder="1" applyAlignment="1">
      <alignment horizontal="left" vertical="center" wrapText="1"/>
    </xf>
    <xf numFmtId="0" fontId="2" fillId="21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7" fillId="0" borderId="13" xfId="0" applyFont="1" applyBorder="1" applyAlignment="1">
      <alignment horizontal="right" wrapText="1"/>
    </xf>
    <xf numFmtId="0" fontId="28" fillId="0" borderId="14" xfId="0" applyFont="1" applyBorder="1" applyAlignment="1">
      <alignment horizontal="right" wrapText="1"/>
    </xf>
    <xf numFmtId="0" fontId="24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textRotation="90" wrapText="1"/>
    </xf>
    <xf numFmtId="2" fontId="26" fillId="0" borderId="18" xfId="0" applyNumberFormat="1" applyFont="1" applyFill="1" applyBorder="1" applyAlignment="1">
      <alignment horizontal="center" vertical="center" textRotation="90" wrapText="1"/>
    </xf>
    <xf numFmtId="0" fontId="29" fillId="21" borderId="10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left" vertical="center" wrapText="1"/>
    </xf>
    <xf numFmtId="0" fontId="26" fillId="21" borderId="12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center" vertical="center"/>
    </xf>
    <xf numFmtId="0" fontId="29" fillId="21" borderId="11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left" vertical="center" wrapText="1"/>
    </xf>
    <xf numFmtId="2" fontId="26" fillId="0" borderId="20" xfId="0" applyNumberFormat="1" applyFont="1" applyFill="1" applyBorder="1" applyAlignment="1">
      <alignment horizontal="center" vertical="center" wrapText="1"/>
    </xf>
    <xf numFmtId="2" fontId="26" fillId="0" borderId="22" xfId="0" applyNumberFormat="1" applyFont="1" applyFill="1" applyBorder="1" applyAlignment="1">
      <alignment horizontal="center" vertical="center" wrapText="1"/>
    </xf>
    <xf numFmtId="2" fontId="26" fillId="0" borderId="26" xfId="0" applyNumberFormat="1" applyFont="1" applyFill="1" applyBorder="1" applyAlignment="1">
      <alignment horizontal="center" vertical="center" wrapText="1"/>
    </xf>
    <xf numFmtId="2" fontId="26" fillId="0" borderId="28" xfId="0" applyNumberFormat="1" applyFont="1" applyFill="1" applyBorder="1" applyAlignment="1">
      <alignment horizontal="center" vertical="center" wrapText="1"/>
    </xf>
    <xf numFmtId="2" fontId="26" fillId="0" borderId="24" xfId="0" applyNumberFormat="1" applyFont="1" applyFill="1" applyBorder="1" applyAlignment="1">
      <alignment horizontal="center" vertical="center" wrapText="1"/>
    </xf>
    <xf numFmtId="2" fontId="26" fillId="0" borderId="20" xfId="49" applyNumberFormat="1" applyFont="1" applyFill="1" applyBorder="1" applyAlignment="1">
      <alignment horizontal="center" vertical="center"/>
    </xf>
    <xf numFmtId="2" fontId="26" fillId="0" borderId="22" xfId="49" applyNumberFormat="1" applyFont="1" applyFill="1" applyBorder="1" applyAlignment="1">
      <alignment horizontal="center" vertical="center"/>
    </xf>
    <xf numFmtId="2" fontId="26" fillId="0" borderId="26" xfId="49" applyNumberFormat="1" applyFont="1" applyFill="1" applyBorder="1" applyAlignment="1">
      <alignment horizontal="center" vertical="center"/>
    </xf>
    <xf numFmtId="2" fontId="26" fillId="0" borderId="24" xfId="49" applyNumberFormat="1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63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00390625" style="6" bestFit="1" customWidth="1"/>
    <col min="2" max="2" width="68.8515625" style="5" customWidth="1"/>
    <col min="3" max="3" width="19.28125" style="6" customWidth="1"/>
    <col min="4" max="4" width="21.57421875" style="7" customWidth="1"/>
    <col min="5" max="5" width="14.7109375" style="9" bestFit="1" customWidth="1"/>
    <col min="6" max="16384" width="9.140625" style="1" customWidth="1"/>
  </cols>
  <sheetData>
    <row r="2" ht="13.5" thickBot="1"/>
    <row r="3" spans="1:5" s="8" customFormat="1" ht="36.75" customHeight="1">
      <c r="A3" s="25" t="s">
        <v>172</v>
      </c>
      <c r="B3" s="26"/>
      <c r="C3" s="26"/>
      <c r="D3" s="26"/>
      <c r="E3" s="12"/>
    </row>
    <row r="4" spans="1:5" s="8" customFormat="1" ht="33.75" customHeight="1" thickBot="1">
      <c r="A4" s="21" t="s">
        <v>173</v>
      </c>
      <c r="B4" s="22"/>
      <c r="C4" s="22"/>
      <c r="D4" s="22"/>
      <c r="E4" s="12"/>
    </row>
    <row r="5" spans="1:5" s="8" customFormat="1" ht="64.5" customHeight="1">
      <c r="A5" s="23" t="s">
        <v>171</v>
      </c>
      <c r="B5" s="24"/>
      <c r="C5" s="24"/>
      <c r="D5" s="24"/>
      <c r="E5" s="12"/>
    </row>
    <row r="6" spans="1:5" s="8" customFormat="1" ht="24.75" customHeight="1" thickBot="1">
      <c r="A6" s="27"/>
      <c r="B6" s="28"/>
      <c r="C6" s="28"/>
      <c r="D6" s="28"/>
      <c r="E6" s="12"/>
    </row>
    <row r="7" spans="1:5" s="8" customFormat="1" ht="75" customHeight="1" thickBot="1">
      <c r="A7" s="29" t="s">
        <v>169</v>
      </c>
      <c r="B7" s="30" t="s">
        <v>0</v>
      </c>
      <c r="C7" s="31" t="s">
        <v>1</v>
      </c>
      <c r="D7" s="32" t="s">
        <v>2</v>
      </c>
      <c r="E7" s="13"/>
    </row>
    <row r="8" spans="1:5" s="2" customFormat="1" ht="13.5" thickBot="1">
      <c r="A8" s="33" t="s">
        <v>67</v>
      </c>
      <c r="B8" s="34" t="s">
        <v>3</v>
      </c>
      <c r="C8" s="35"/>
      <c r="D8" s="35"/>
      <c r="E8" s="11"/>
    </row>
    <row r="9" spans="1:4" ht="12.75">
      <c r="A9" s="36">
        <v>1</v>
      </c>
      <c r="B9" s="37" t="s">
        <v>6</v>
      </c>
      <c r="C9" s="38" t="s">
        <v>16</v>
      </c>
      <c r="D9" s="39">
        <v>1200</v>
      </c>
    </row>
    <row r="10" spans="1:4" ht="12.75">
      <c r="A10" s="40">
        <v>2</v>
      </c>
      <c r="B10" s="41" t="s">
        <v>4</v>
      </c>
      <c r="C10" s="42" t="s">
        <v>16</v>
      </c>
      <c r="D10" s="43">
        <v>1950</v>
      </c>
    </row>
    <row r="11" spans="1:4" ht="12.75">
      <c r="A11" s="40">
        <v>3</v>
      </c>
      <c r="B11" s="41" t="s">
        <v>5</v>
      </c>
      <c r="C11" s="42" t="s">
        <v>16</v>
      </c>
      <c r="D11" s="43">
        <f>(D9+D10)*1.35</f>
        <v>4252.5</v>
      </c>
    </row>
    <row r="12" spans="1:4" ht="12.75">
      <c r="A12" s="40">
        <v>4</v>
      </c>
      <c r="B12" s="41" t="s">
        <v>7</v>
      </c>
      <c r="C12" s="42" t="s">
        <v>16</v>
      </c>
      <c r="D12" s="43">
        <f>D11</f>
        <v>4252.5</v>
      </c>
    </row>
    <row r="13" spans="1:4" ht="12.75">
      <c r="A13" s="40">
        <v>5</v>
      </c>
      <c r="B13" s="41" t="s">
        <v>8</v>
      </c>
      <c r="C13" s="42" t="s">
        <v>17</v>
      </c>
      <c r="D13" s="43">
        <v>110</v>
      </c>
    </row>
    <row r="14" spans="1:4" ht="12.75">
      <c r="A14" s="40">
        <v>6</v>
      </c>
      <c r="B14" s="41" t="s">
        <v>9</v>
      </c>
      <c r="C14" s="42" t="s">
        <v>17</v>
      </c>
      <c r="D14" s="43">
        <v>7</v>
      </c>
    </row>
    <row r="15" spans="1:4" ht="25.5">
      <c r="A15" s="40">
        <v>7</v>
      </c>
      <c r="B15" s="41" t="s">
        <v>10</v>
      </c>
      <c r="C15" s="42" t="s">
        <v>16</v>
      </c>
      <c r="D15" s="43">
        <f>D13*4+D14*2</f>
        <v>454</v>
      </c>
    </row>
    <row r="16" spans="1:4" ht="12.75">
      <c r="A16" s="40">
        <v>8</v>
      </c>
      <c r="B16" s="41" t="s">
        <v>11</v>
      </c>
      <c r="C16" s="42" t="s">
        <v>16</v>
      </c>
      <c r="D16" s="43">
        <v>454</v>
      </c>
    </row>
    <row r="17" spans="1:4" ht="25.5">
      <c r="A17" s="40">
        <v>9</v>
      </c>
      <c r="B17" s="41" t="s">
        <v>18</v>
      </c>
      <c r="C17" s="42" t="s">
        <v>16</v>
      </c>
      <c r="D17" s="43">
        <v>149</v>
      </c>
    </row>
    <row r="18" spans="1:4" ht="12.75">
      <c r="A18" s="40">
        <v>10</v>
      </c>
      <c r="B18" s="41" t="s">
        <v>135</v>
      </c>
      <c r="C18" s="42" t="s">
        <v>19</v>
      </c>
      <c r="D18" s="43">
        <v>70</v>
      </c>
    </row>
    <row r="19" spans="1:4" ht="12.75">
      <c r="A19" s="40">
        <v>11</v>
      </c>
      <c r="B19" s="41" t="s">
        <v>12</v>
      </c>
      <c r="C19" s="42" t="s">
        <v>17</v>
      </c>
      <c r="D19" s="43">
        <v>51</v>
      </c>
    </row>
    <row r="20" spans="1:4" ht="25.5">
      <c r="A20" s="40">
        <v>12</v>
      </c>
      <c r="B20" s="41" t="s">
        <v>13</v>
      </c>
      <c r="C20" s="42" t="s">
        <v>16</v>
      </c>
      <c r="D20" s="43">
        <v>106</v>
      </c>
    </row>
    <row r="21" spans="1:4" ht="12.75">
      <c r="A21" s="40">
        <v>13</v>
      </c>
      <c r="B21" s="41" t="s">
        <v>14</v>
      </c>
      <c r="C21" s="42" t="s">
        <v>20</v>
      </c>
      <c r="D21" s="43">
        <v>6.5</v>
      </c>
    </row>
    <row r="22" spans="1:4" ht="13.5" thickBot="1">
      <c r="A22" s="44">
        <v>14</v>
      </c>
      <c r="B22" s="45" t="s">
        <v>15</v>
      </c>
      <c r="C22" s="46" t="s">
        <v>20</v>
      </c>
      <c r="D22" s="47">
        <v>173</v>
      </c>
    </row>
    <row r="23" spans="1:5" s="2" customFormat="1" ht="13.5" thickBot="1">
      <c r="A23" s="33" t="s">
        <v>157</v>
      </c>
      <c r="B23" s="48" t="s">
        <v>21</v>
      </c>
      <c r="C23" s="35"/>
      <c r="D23" s="35"/>
      <c r="E23" s="11"/>
    </row>
    <row r="24" spans="1:4" ht="12.75">
      <c r="A24" s="36">
        <v>1</v>
      </c>
      <c r="B24" s="37" t="s">
        <v>22</v>
      </c>
      <c r="C24" s="38" t="s">
        <v>20</v>
      </c>
      <c r="D24" s="39">
        <v>187</v>
      </c>
    </row>
    <row r="25" spans="1:4" ht="12.75">
      <c r="A25" s="40">
        <v>2</v>
      </c>
      <c r="B25" s="41" t="s">
        <v>23</v>
      </c>
      <c r="C25" s="42" t="s">
        <v>16</v>
      </c>
      <c r="D25" s="43">
        <v>5.2</v>
      </c>
    </row>
    <row r="26" spans="1:4" ht="25.5">
      <c r="A26" s="40">
        <v>3</v>
      </c>
      <c r="B26" s="41" t="s">
        <v>24</v>
      </c>
      <c r="C26" s="42" t="s">
        <v>16</v>
      </c>
      <c r="D26" s="43">
        <v>66</v>
      </c>
    </row>
    <row r="27" spans="1:4" ht="25.5">
      <c r="A27" s="40">
        <v>4</v>
      </c>
      <c r="B27" s="41" t="s">
        <v>25</v>
      </c>
      <c r="C27" s="42" t="s">
        <v>27</v>
      </c>
      <c r="D27" s="43">
        <v>3676</v>
      </c>
    </row>
    <row r="28" spans="1:4" ht="25.5">
      <c r="A28" s="40">
        <v>5</v>
      </c>
      <c r="B28" s="41" t="s">
        <v>26</v>
      </c>
      <c r="C28" s="42" t="s">
        <v>17</v>
      </c>
      <c r="D28" s="43">
        <v>17</v>
      </c>
    </row>
    <row r="29" spans="1:4" ht="26.25" thickBot="1">
      <c r="A29" s="49">
        <v>6</v>
      </c>
      <c r="B29" s="50" t="s">
        <v>29</v>
      </c>
      <c r="C29" s="51" t="s">
        <v>16</v>
      </c>
      <c r="D29" s="52">
        <v>21</v>
      </c>
    </row>
    <row r="30" spans="1:5" s="2" customFormat="1" ht="13.5" thickBot="1">
      <c r="A30" s="33" t="s">
        <v>158</v>
      </c>
      <c r="B30" s="48" t="s">
        <v>28</v>
      </c>
      <c r="C30" s="35"/>
      <c r="D30" s="35"/>
      <c r="E30" s="11"/>
    </row>
    <row r="31" spans="1:4" ht="25.5">
      <c r="A31" s="36">
        <v>1</v>
      </c>
      <c r="B31" s="37" t="s">
        <v>30</v>
      </c>
      <c r="C31" s="38" t="s">
        <v>20</v>
      </c>
      <c r="D31" s="39">
        <v>111.5</v>
      </c>
    </row>
    <row r="32" spans="1:4" ht="12.75">
      <c r="A32" s="40">
        <v>2</v>
      </c>
      <c r="B32" s="41" t="s">
        <v>31</v>
      </c>
      <c r="C32" s="42" t="s">
        <v>20</v>
      </c>
      <c r="D32" s="43">
        <f>D31-11.15</f>
        <v>100.35</v>
      </c>
    </row>
    <row r="33" spans="1:4" ht="12.75">
      <c r="A33" s="40">
        <v>3</v>
      </c>
      <c r="B33" s="41" t="s">
        <v>32</v>
      </c>
      <c r="C33" s="42" t="s">
        <v>20</v>
      </c>
      <c r="D33" s="43">
        <v>100.35</v>
      </c>
    </row>
    <row r="34" spans="1:4" ht="25.5">
      <c r="A34" s="40">
        <v>4</v>
      </c>
      <c r="B34" s="41" t="s">
        <v>33</v>
      </c>
      <c r="C34" s="42" t="s">
        <v>20</v>
      </c>
      <c r="D34" s="43">
        <v>100.35</v>
      </c>
    </row>
    <row r="35" spans="1:4" ht="25.5">
      <c r="A35" s="40">
        <v>5</v>
      </c>
      <c r="B35" s="41" t="s">
        <v>34</v>
      </c>
      <c r="C35" s="42" t="s">
        <v>16</v>
      </c>
      <c r="D35" s="43">
        <v>1.5</v>
      </c>
    </row>
    <row r="36" spans="1:4" ht="12.75">
      <c r="A36" s="40">
        <v>6</v>
      </c>
      <c r="B36" s="41" t="s">
        <v>35</v>
      </c>
      <c r="C36" s="42" t="s">
        <v>16</v>
      </c>
      <c r="D36" s="43">
        <v>10.75</v>
      </c>
    </row>
    <row r="37" spans="1:4" ht="12.75">
      <c r="A37" s="40">
        <v>7</v>
      </c>
      <c r="B37" s="41" t="s">
        <v>36</v>
      </c>
      <c r="C37" s="42" t="s">
        <v>20</v>
      </c>
      <c r="D37" s="43">
        <v>124</v>
      </c>
    </row>
    <row r="38" spans="1:4" ht="12.75">
      <c r="A38" s="40">
        <v>8</v>
      </c>
      <c r="B38" s="41" t="s">
        <v>37</v>
      </c>
      <c r="C38" s="42" t="s">
        <v>19</v>
      </c>
      <c r="D38" s="43">
        <v>620</v>
      </c>
    </row>
    <row r="39" spans="1:4" ht="12.75">
      <c r="A39" s="40">
        <v>9</v>
      </c>
      <c r="B39" s="41" t="s">
        <v>38</v>
      </c>
      <c r="C39" s="42" t="s">
        <v>20</v>
      </c>
      <c r="D39" s="43">
        <v>124</v>
      </c>
    </row>
    <row r="40" spans="1:4" ht="13.5" thickBot="1">
      <c r="A40" s="49">
        <v>10</v>
      </c>
      <c r="B40" s="50" t="s">
        <v>39</v>
      </c>
      <c r="C40" s="51" t="s">
        <v>20</v>
      </c>
      <c r="D40" s="52">
        <v>124</v>
      </c>
    </row>
    <row r="41" spans="1:4" ht="12.75">
      <c r="A41" s="53">
        <v>11</v>
      </c>
      <c r="B41" s="54" t="s">
        <v>41</v>
      </c>
      <c r="C41" s="55" t="s">
        <v>16</v>
      </c>
      <c r="D41" s="56">
        <v>16.3</v>
      </c>
    </row>
    <row r="42" spans="1:4" ht="12.75">
      <c r="A42" s="40">
        <v>12</v>
      </c>
      <c r="B42" s="41" t="s">
        <v>40</v>
      </c>
      <c r="C42" s="42" t="s">
        <v>20</v>
      </c>
      <c r="D42" s="43">
        <v>102</v>
      </c>
    </row>
    <row r="43" spans="1:4" ht="25.5">
      <c r="A43" s="40">
        <v>13</v>
      </c>
      <c r="B43" s="41" t="s">
        <v>57</v>
      </c>
      <c r="C43" s="42" t="s">
        <v>19</v>
      </c>
      <c r="D43" s="43">
        <v>17</v>
      </c>
    </row>
    <row r="44" spans="1:4" ht="25.5">
      <c r="A44" s="40">
        <v>14</v>
      </c>
      <c r="B44" s="41" t="s">
        <v>42</v>
      </c>
      <c r="C44" s="42" t="s">
        <v>20</v>
      </c>
      <c r="D44" s="43">
        <v>39.56</v>
      </c>
    </row>
    <row r="45" spans="1:4" ht="12.75">
      <c r="A45" s="40">
        <v>15</v>
      </c>
      <c r="B45" s="41" t="s">
        <v>43</v>
      </c>
      <c r="C45" s="42" t="s">
        <v>20</v>
      </c>
      <c r="D45" s="43">
        <v>8.16</v>
      </c>
    </row>
    <row r="46" spans="1:4" ht="38.25">
      <c r="A46" s="40">
        <v>16</v>
      </c>
      <c r="B46" s="41" t="s">
        <v>44</v>
      </c>
      <c r="C46" s="42" t="s">
        <v>16</v>
      </c>
      <c r="D46" s="43">
        <v>0.6</v>
      </c>
    </row>
    <row r="47" spans="1:4" ht="25.5">
      <c r="A47" s="40">
        <v>17</v>
      </c>
      <c r="B47" s="41" t="s">
        <v>45</v>
      </c>
      <c r="C47" s="42" t="s">
        <v>20</v>
      </c>
      <c r="D47" s="43">
        <v>17.6</v>
      </c>
    </row>
    <row r="48" spans="1:4" ht="12.75">
      <c r="A48" s="40">
        <v>18</v>
      </c>
      <c r="B48" s="41" t="s">
        <v>46</v>
      </c>
      <c r="C48" s="42" t="s">
        <v>20</v>
      </c>
      <c r="D48" s="43">
        <f>D47*2</f>
        <v>35.2</v>
      </c>
    </row>
    <row r="49" spans="1:4" ht="12.75">
      <c r="A49" s="40">
        <v>19</v>
      </c>
      <c r="B49" s="41" t="s">
        <v>47</v>
      </c>
      <c r="C49" s="42" t="s">
        <v>20</v>
      </c>
      <c r="D49" s="43">
        <v>35.2</v>
      </c>
    </row>
    <row r="50" spans="1:4" ht="12.75">
      <c r="A50" s="40">
        <v>20</v>
      </c>
      <c r="B50" s="41" t="s">
        <v>48</v>
      </c>
      <c r="C50" s="42" t="s">
        <v>20</v>
      </c>
      <c r="D50" s="43">
        <f>14.14+16.46</f>
        <v>30.6</v>
      </c>
    </row>
    <row r="51" spans="1:4" ht="12.75">
      <c r="A51" s="40">
        <v>21</v>
      </c>
      <c r="B51" s="41" t="s">
        <v>49</v>
      </c>
      <c r="C51" s="42" t="s">
        <v>20</v>
      </c>
      <c r="D51" s="43">
        <f>2.82+3.94</f>
        <v>6.76</v>
      </c>
    </row>
    <row r="52" spans="1:4" ht="25.5">
      <c r="A52" s="40">
        <v>22</v>
      </c>
      <c r="B52" s="41" t="s">
        <v>51</v>
      </c>
      <c r="C52" s="42" t="s">
        <v>20</v>
      </c>
      <c r="D52" s="43">
        <v>8.16</v>
      </c>
    </row>
    <row r="53" spans="1:4" ht="12.75">
      <c r="A53" s="40">
        <v>23</v>
      </c>
      <c r="B53" s="41" t="s">
        <v>50</v>
      </c>
      <c r="C53" s="42" t="s">
        <v>20</v>
      </c>
      <c r="D53" s="43">
        <v>36.87</v>
      </c>
    </row>
    <row r="54" spans="1:4" ht="12.75">
      <c r="A54" s="40">
        <v>24</v>
      </c>
      <c r="B54" s="41" t="s">
        <v>52</v>
      </c>
      <c r="C54" s="42" t="s">
        <v>20</v>
      </c>
      <c r="D54" s="43">
        <v>105</v>
      </c>
    </row>
    <row r="55" spans="1:4" ht="12.75">
      <c r="A55" s="40">
        <v>25</v>
      </c>
      <c r="B55" s="41" t="s">
        <v>53</v>
      </c>
      <c r="C55" s="42" t="s">
        <v>17</v>
      </c>
      <c r="D55" s="43">
        <v>2</v>
      </c>
    </row>
    <row r="56" spans="1:4" ht="12.75">
      <c r="A56" s="40">
        <v>26</v>
      </c>
      <c r="B56" s="41" t="s">
        <v>54</v>
      </c>
      <c r="C56" s="42" t="s">
        <v>17</v>
      </c>
      <c r="D56" s="43">
        <v>2</v>
      </c>
    </row>
    <row r="57" spans="1:4" ht="25.5">
      <c r="A57" s="40">
        <v>27</v>
      </c>
      <c r="B57" s="41" t="s">
        <v>55</v>
      </c>
      <c r="C57" s="42" t="s">
        <v>17</v>
      </c>
      <c r="D57" s="43">
        <v>1</v>
      </c>
    </row>
    <row r="58" spans="1:4" ht="25.5">
      <c r="A58" s="40">
        <v>28</v>
      </c>
      <c r="B58" s="41" t="s">
        <v>59</v>
      </c>
      <c r="C58" s="42" t="s">
        <v>17</v>
      </c>
      <c r="D58" s="43">
        <v>1</v>
      </c>
    </row>
    <row r="59" spans="1:4" ht="25.5">
      <c r="A59" s="40">
        <v>29</v>
      </c>
      <c r="B59" s="41" t="s">
        <v>60</v>
      </c>
      <c r="C59" s="42" t="s">
        <v>17</v>
      </c>
      <c r="D59" s="43">
        <v>1</v>
      </c>
    </row>
    <row r="60" spans="1:4" ht="12.75">
      <c r="A60" s="40">
        <v>30</v>
      </c>
      <c r="B60" s="41" t="s">
        <v>56</v>
      </c>
      <c r="C60" s="42" t="s">
        <v>17</v>
      </c>
      <c r="D60" s="43">
        <v>1</v>
      </c>
    </row>
    <row r="61" spans="1:4" ht="39" thickBot="1">
      <c r="A61" s="49">
        <v>31</v>
      </c>
      <c r="B61" s="50" t="s">
        <v>58</v>
      </c>
      <c r="C61" s="51" t="s">
        <v>16</v>
      </c>
      <c r="D61" s="52">
        <v>4.5</v>
      </c>
    </row>
    <row r="62" spans="1:5" s="2" customFormat="1" ht="13.5" thickBot="1">
      <c r="A62" s="33" t="s">
        <v>159</v>
      </c>
      <c r="B62" s="48" t="s">
        <v>65</v>
      </c>
      <c r="C62" s="35"/>
      <c r="D62" s="35"/>
      <c r="E62" s="11"/>
    </row>
    <row r="63" spans="1:4" ht="12.75">
      <c r="A63" s="36">
        <v>1</v>
      </c>
      <c r="B63" s="37" t="s">
        <v>61</v>
      </c>
      <c r="C63" s="38" t="s">
        <v>17</v>
      </c>
      <c r="D63" s="39">
        <v>1</v>
      </c>
    </row>
    <row r="64" spans="1:4" ht="12.75">
      <c r="A64" s="40">
        <v>2</v>
      </c>
      <c r="B64" s="41" t="s">
        <v>62</v>
      </c>
      <c r="C64" s="42" t="s">
        <v>17</v>
      </c>
      <c r="D64" s="43">
        <v>1</v>
      </c>
    </row>
    <row r="65" spans="1:4" ht="12.75">
      <c r="A65" s="40">
        <v>3</v>
      </c>
      <c r="B65" s="41" t="s">
        <v>63</v>
      </c>
      <c r="C65" s="42" t="s">
        <v>17</v>
      </c>
      <c r="D65" s="43">
        <v>1</v>
      </c>
    </row>
    <row r="66" spans="1:4" ht="25.5">
      <c r="A66" s="40">
        <v>4</v>
      </c>
      <c r="B66" s="41" t="s">
        <v>64</v>
      </c>
      <c r="C66" s="42" t="s">
        <v>17</v>
      </c>
      <c r="D66" s="43">
        <v>1</v>
      </c>
    </row>
    <row r="67" spans="1:4" ht="13.5" thickBot="1">
      <c r="A67" s="44">
        <v>5</v>
      </c>
      <c r="B67" s="45" t="s">
        <v>66</v>
      </c>
      <c r="C67" s="46" t="s">
        <v>17</v>
      </c>
      <c r="D67" s="47">
        <v>1</v>
      </c>
    </row>
    <row r="68" spans="1:5" s="2" customFormat="1" ht="13.5" thickBot="1">
      <c r="A68" s="33" t="s">
        <v>160</v>
      </c>
      <c r="B68" s="48" t="s">
        <v>152</v>
      </c>
      <c r="C68" s="35"/>
      <c r="D68" s="35"/>
      <c r="E68" s="11"/>
    </row>
    <row r="69" spans="1:5" s="3" customFormat="1" ht="14.25" thickBot="1">
      <c r="A69" s="57" t="s">
        <v>164</v>
      </c>
      <c r="B69" s="58" t="s">
        <v>68</v>
      </c>
      <c r="C69" s="35"/>
      <c r="D69" s="35"/>
      <c r="E69" s="14"/>
    </row>
    <row r="70" spans="1:4" ht="51">
      <c r="A70" s="36">
        <v>1</v>
      </c>
      <c r="B70" s="37" t="s">
        <v>69</v>
      </c>
      <c r="C70" s="38" t="s">
        <v>70</v>
      </c>
      <c r="D70" s="59">
        <v>1</v>
      </c>
    </row>
    <row r="71" spans="1:4" ht="25.5">
      <c r="A71" s="40">
        <v>2</v>
      </c>
      <c r="B71" s="41" t="s">
        <v>71</v>
      </c>
      <c r="C71" s="42" t="s">
        <v>19</v>
      </c>
      <c r="D71" s="60">
        <v>80</v>
      </c>
    </row>
    <row r="72" spans="1:4" ht="25.5">
      <c r="A72" s="40">
        <v>3</v>
      </c>
      <c r="B72" s="41" t="s">
        <v>72</v>
      </c>
      <c r="C72" s="42" t="s">
        <v>17</v>
      </c>
      <c r="D72" s="60">
        <v>4</v>
      </c>
    </row>
    <row r="73" spans="1:4" ht="13.5" thickBot="1">
      <c r="A73" s="49">
        <v>4</v>
      </c>
      <c r="B73" s="50" t="s">
        <v>73</v>
      </c>
      <c r="C73" s="51" t="s">
        <v>19</v>
      </c>
      <c r="D73" s="61">
        <v>80</v>
      </c>
    </row>
    <row r="74" spans="1:4" ht="12.75">
      <c r="A74" s="53">
        <v>5</v>
      </c>
      <c r="B74" s="54" t="s">
        <v>74</v>
      </c>
      <c r="C74" s="55" t="s">
        <v>19</v>
      </c>
      <c r="D74" s="62">
        <v>90</v>
      </c>
    </row>
    <row r="75" spans="1:4" ht="12.75">
      <c r="A75" s="40">
        <v>6</v>
      </c>
      <c r="B75" s="41" t="s">
        <v>75</v>
      </c>
      <c r="C75" s="42" t="s">
        <v>19</v>
      </c>
      <c r="D75" s="60">
        <v>85</v>
      </c>
    </row>
    <row r="76" spans="1:4" ht="12.75">
      <c r="A76" s="40">
        <v>7</v>
      </c>
      <c r="B76" s="41" t="s">
        <v>76</v>
      </c>
      <c r="C76" s="42" t="s">
        <v>17</v>
      </c>
      <c r="D76" s="60">
        <v>8</v>
      </c>
    </row>
    <row r="77" spans="1:4" ht="12.75">
      <c r="A77" s="40">
        <v>8</v>
      </c>
      <c r="B77" s="41" t="s">
        <v>77</v>
      </c>
      <c r="C77" s="42" t="s">
        <v>17</v>
      </c>
      <c r="D77" s="60">
        <v>2</v>
      </c>
    </row>
    <row r="78" spans="1:4" ht="26.25" thickBot="1">
      <c r="A78" s="44">
        <v>9</v>
      </c>
      <c r="B78" s="45" t="s">
        <v>78</v>
      </c>
      <c r="C78" s="46" t="s">
        <v>70</v>
      </c>
      <c r="D78" s="63">
        <v>1</v>
      </c>
    </row>
    <row r="79" spans="1:5" s="4" customFormat="1" ht="14.25" thickBot="1">
      <c r="A79" s="57" t="s">
        <v>165</v>
      </c>
      <c r="B79" s="58" t="s">
        <v>161</v>
      </c>
      <c r="C79" s="35"/>
      <c r="D79" s="35"/>
      <c r="E79" s="15"/>
    </row>
    <row r="80" spans="1:4" ht="25.5">
      <c r="A80" s="36">
        <v>1</v>
      </c>
      <c r="B80" s="37" t="s">
        <v>79</v>
      </c>
      <c r="C80" s="38" t="s">
        <v>17</v>
      </c>
      <c r="D80" s="64">
        <v>1</v>
      </c>
    </row>
    <row r="81" spans="1:4" ht="25.5">
      <c r="A81" s="40">
        <v>2</v>
      </c>
      <c r="B81" s="41" t="s">
        <v>80</v>
      </c>
      <c r="C81" s="42" t="s">
        <v>17</v>
      </c>
      <c r="D81" s="65">
        <v>18</v>
      </c>
    </row>
    <row r="82" spans="1:4" ht="12.75">
      <c r="A82" s="40">
        <v>3</v>
      </c>
      <c r="B82" s="41" t="s">
        <v>81</v>
      </c>
      <c r="C82" s="42" t="s">
        <v>17</v>
      </c>
      <c r="D82" s="65">
        <v>10</v>
      </c>
    </row>
    <row r="83" spans="1:4" ht="38.25">
      <c r="A83" s="40">
        <v>4</v>
      </c>
      <c r="B83" s="41" t="s">
        <v>82</v>
      </c>
      <c r="C83" s="42" t="s">
        <v>17</v>
      </c>
      <c r="D83" s="65">
        <v>11</v>
      </c>
    </row>
    <row r="84" spans="1:4" ht="25.5">
      <c r="A84" s="40">
        <v>5</v>
      </c>
      <c r="B84" s="41" t="s">
        <v>83</v>
      </c>
      <c r="C84" s="42" t="s">
        <v>17</v>
      </c>
      <c r="D84" s="65">
        <v>39</v>
      </c>
    </row>
    <row r="85" spans="1:4" ht="25.5">
      <c r="A85" s="40">
        <v>6</v>
      </c>
      <c r="B85" s="41" t="s">
        <v>84</v>
      </c>
      <c r="C85" s="42" t="s">
        <v>19</v>
      </c>
      <c r="D85" s="65">
        <v>25</v>
      </c>
    </row>
    <row r="86" spans="1:4" ht="12.75">
      <c r="A86" s="40">
        <v>7</v>
      </c>
      <c r="B86" s="41" t="s">
        <v>85</v>
      </c>
      <c r="C86" s="42" t="s">
        <v>19</v>
      </c>
      <c r="D86" s="65">
        <v>25</v>
      </c>
    </row>
    <row r="87" spans="1:4" ht="12.75">
      <c r="A87" s="40">
        <v>8</v>
      </c>
      <c r="B87" s="41" t="s">
        <v>86</v>
      </c>
      <c r="C87" s="42" t="s">
        <v>17</v>
      </c>
      <c r="D87" s="65">
        <v>5</v>
      </c>
    </row>
    <row r="88" spans="1:4" ht="12.75">
      <c r="A88" s="40">
        <v>9</v>
      </c>
      <c r="B88" s="41" t="s">
        <v>87</v>
      </c>
      <c r="C88" s="42" t="s">
        <v>17</v>
      </c>
      <c r="D88" s="65">
        <v>2</v>
      </c>
    </row>
    <row r="89" spans="1:4" ht="13.5" thickBot="1">
      <c r="A89" s="49">
        <v>10</v>
      </c>
      <c r="B89" s="50" t="s">
        <v>88</v>
      </c>
      <c r="C89" s="51" t="s">
        <v>17</v>
      </c>
      <c r="D89" s="66">
        <v>18</v>
      </c>
    </row>
    <row r="90" spans="1:5" s="3" customFormat="1" ht="14.25" thickBot="1">
      <c r="A90" s="57" t="s">
        <v>166</v>
      </c>
      <c r="B90" s="58" t="s">
        <v>162</v>
      </c>
      <c r="C90" s="35"/>
      <c r="D90" s="35"/>
      <c r="E90" s="14"/>
    </row>
    <row r="91" spans="1:4" ht="25.5">
      <c r="A91" s="36">
        <v>1</v>
      </c>
      <c r="B91" s="37" t="s">
        <v>89</v>
      </c>
      <c r="C91" s="38" t="s">
        <v>17</v>
      </c>
      <c r="D91" s="64">
        <v>7</v>
      </c>
    </row>
    <row r="92" spans="1:4" ht="25.5">
      <c r="A92" s="40">
        <v>2</v>
      </c>
      <c r="B92" s="41" t="s">
        <v>90</v>
      </c>
      <c r="C92" s="42" t="s">
        <v>17</v>
      </c>
      <c r="D92" s="65">
        <v>2</v>
      </c>
    </row>
    <row r="93" spans="1:4" ht="38.25">
      <c r="A93" s="40">
        <v>3</v>
      </c>
      <c r="B93" s="41" t="s">
        <v>91</v>
      </c>
      <c r="C93" s="42" t="s">
        <v>17</v>
      </c>
      <c r="D93" s="65">
        <v>9</v>
      </c>
    </row>
    <row r="94" spans="1:4" ht="25.5">
      <c r="A94" s="40">
        <v>4</v>
      </c>
      <c r="B94" s="41" t="s">
        <v>92</v>
      </c>
      <c r="C94" s="42" t="s">
        <v>17</v>
      </c>
      <c r="D94" s="65">
        <v>2</v>
      </c>
    </row>
    <row r="95" spans="1:4" ht="12.75">
      <c r="A95" s="40">
        <v>5</v>
      </c>
      <c r="B95" s="41" t="s">
        <v>93</v>
      </c>
      <c r="C95" s="42" t="s">
        <v>19</v>
      </c>
      <c r="D95" s="65">
        <v>50</v>
      </c>
    </row>
    <row r="96" spans="1:4" ht="25.5">
      <c r="A96" s="40">
        <v>6</v>
      </c>
      <c r="B96" s="41" t="s">
        <v>94</v>
      </c>
      <c r="C96" s="42" t="s">
        <v>19</v>
      </c>
      <c r="D96" s="65">
        <v>25</v>
      </c>
    </row>
    <row r="97" spans="1:4" ht="25.5">
      <c r="A97" s="40">
        <v>7</v>
      </c>
      <c r="B97" s="41" t="s">
        <v>95</v>
      </c>
      <c r="C97" s="42" t="s">
        <v>19</v>
      </c>
      <c r="D97" s="65">
        <v>8</v>
      </c>
    </row>
    <row r="98" spans="1:4" ht="12.75">
      <c r="A98" s="40">
        <v>8</v>
      </c>
      <c r="B98" s="41" t="s">
        <v>96</v>
      </c>
      <c r="C98" s="42" t="s">
        <v>19</v>
      </c>
      <c r="D98" s="65">
        <v>10</v>
      </c>
    </row>
    <row r="99" spans="1:4" ht="12.75">
      <c r="A99" s="40">
        <v>9</v>
      </c>
      <c r="B99" s="41" t="s">
        <v>97</v>
      </c>
      <c r="C99" s="42" t="s">
        <v>19</v>
      </c>
      <c r="D99" s="65">
        <v>58</v>
      </c>
    </row>
    <row r="100" spans="1:4" ht="12.75">
      <c r="A100" s="40">
        <v>10</v>
      </c>
      <c r="B100" s="41" t="s">
        <v>98</v>
      </c>
      <c r="C100" s="42" t="s">
        <v>19</v>
      </c>
      <c r="D100" s="65">
        <v>29</v>
      </c>
    </row>
    <row r="101" spans="1:4" ht="12.75">
      <c r="A101" s="40">
        <v>11</v>
      </c>
      <c r="B101" s="41" t="s">
        <v>99</v>
      </c>
      <c r="C101" s="42" t="s">
        <v>17</v>
      </c>
      <c r="D101" s="65">
        <v>54</v>
      </c>
    </row>
    <row r="102" spans="1:4" ht="12.75">
      <c r="A102" s="40">
        <v>12</v>
      </c>
      <c r="B102" s="41" t="s">
        <v>100</v>
      </c>
      <c r="C102" s="42" t="s">
        <v>17</v>
      </c>
      <c r="D102" s="65">
        <v>34</v>
      </c>
    </row>
    <row r="103" spans="1:4" ht="12.75">
      <c r="A103" s="40">
        <v>13</v>
      </c>
      <c r="B103" s="41" t="s">
        <v>101</v>
      </c>
      <c r="C103" s="42" t="s">
        <v>70</v>
      </c>
      <c r="D103" s="65">
        <v>1</v>
      </c>
    </row>
    <row r="104" spans="1:4" ht="13.5" thickBot="1">
      <c r="A104" s="44">
        <v>14</v>
      </c>
      <c r="B104" s="45" t="s">
        <v>102</v>
      </c>
      <c r="C104" s="46" t="s">
        <v>17</v>
      </c>
      <c r="D104" s="67">
        <v>2</v>
      </c>
    </row>
    <row r="105" spans="1:5" s="3" customFormat="1" ht="14.25" thickBot="1">
      <c r="A105" s="57" t="s">
        <v>167</v>
      </c>
      <c r="B105" s="58" t="s">
        <v>103</v>
      </c>
      <c r="C105" s="35"/>
      <c r="D105" s="35"/>
      <c r="E105" s="14"/>
    </row>
    <row r="106" spans="1:4" ht="25.5">
      <c r="A106" s="36">
        <v>1</v>
      </c>
      <c r="B106" s="37" t="s">
        <v>104</v>
      </c>
      <c r="C106" s="38" t="s">
        <v>19</v>
      </c>
      <c r="D106" s="64">
        <v>8</v>
      </c>
    </row>
    <row r="107" spans="1:4" ht="13.5" thickBot="1">
      <c r="A107" s="44">
        <v>2</v>
      </c>
      <c r="B107" s="45" t="s">
        <v>105</v>
      </c>
      <c r="C107" s="46" t="s">
        <v>70</v>
      </c>
      <c r="D107" s="67">
        <v>2</v>
      </c>
    </row>
    <row r="108" spans="1:5" s="4" customFormat="1" ht="14.25" thickBot="1">
      <c r="A108" s="57" t="s">
        <v>168</v>
      </c>
      <c r="B108" s="58" t="s">
        <v>106</v>
      </c>
      <c r="C108" s="35"/>
      <c r="D108" s="35"/>
      <c r="E108" s="15"/>
    </row>
    <row r="109" spans="1:4" ht="25.5">
      <c r="A109" s="36">
        <v>1</v>
      </c>
      <c r="B109" s="37" t="s">
        <v>107</v>
      </c>
      <c r="C109" s="38" t="s">
        <v>17</v>
      </c>
      <c r="D109" s="64">
        <v>1</v>
      </c>
    </row>
    <row r="110" spans="1:4" ht="25.5">
      <c r="A110" s="40">
        <v>2</v>
      </c>
      <c r="B110" s="41" t="s">
        <v>108</v>
      </c>
      <c r="C110" s="42" t="s">
        <v>19</v>
      </c>
      <c r="D110" s="65">
        <v>65</v>
      </c>
    </row>
    <row r="111" spans="1:4" ht="12.75">
      <c r="A111" s="40">
        <v>3</v>
      </c>
      <c r="B111" s="41" t="s">
        <v>109</v>
      </c>
      <c r="C111" s="42" t="s">
        <v>19</v>
      </c>
      <c r="D111" s="65">
        <v>15</v>
      </c>
    </row>
    <row r="112" spans="1:4" ht="12.75">
      <c r="A112" s="40">
        <v>4</v>
      </c>
      <c r="B112" s="41" t="s">
        <v>110</v>
      </c>
      <c r="C112" s="42" t="s">
        <v>17</v>
      </c>
      <c r="D112" s="65">
        <v>6</v>
      </c>
    </row>
    <row r="113" spans="1:4" ht="13.5" thickBot="1">
      <c r="A113" s="49">
        <v>5</v>
      </c>
      <c r="B113" s="50" t="s">
        <v>111</v>
      </c>
      <c r="C113" s="51" t="s">
        <v>17</v>
      </c>
      <c r="D113" s="66">
        <v>2</v>
      </c>
    </row>
    <row r="114" spans="1:4" ht="12.75">
      <c r="A114" s="36">
        <v>6</v>
      </c>
      <c r="B114" s="37" t="s">
        <v>112</v>
      </c>
      <c r="C114" s="38" t="s">
        <v>19</v>
      </c>
      <c r="D114" s="64">
        <v>10</v>
      </c>
    </row>
    <row r="115" spans="1:4" ht="13.5" thickBot="1">
      <c r="A115" s="44">
        <v>7</v>
      </c>
      <c r="B115" s="45" t="s">
        <v>113</v>
      </c>
      <c r="C115" s="46" t="s">
        <v>70</v>
      </c>
      <c r="D115" s="67">
        <v>2</v>
      </c>
    </row>
    <row r="116" spans="1:5" s="2" customFormat="1" ht="13.5" thickBot="1">
      <c r="A116" s="33" t="s">
        <v>163</v>
      </c>
      <c r="B116" s="48" t="s">
        <v>153</v>
      </c>
      <c r="C116" s="35"/>
      <c r="D116" s="35"/>
      <c r="E116" s="11"/>
    </row>
    <row r="117" spans="1:5" s="3" customFormat="1" ht="14.25" thickBot="1">
      <c r="A117" s="68" t="s">
        <v>164</v>
      </c>
      <c r="B117" s="58" t="s">
        <v>154</v>
      </c>
      <c r="C117" s="35"/>
      <c r="D117" s="35"/>
      <c r="E117" s="14"/>
    </row>
    <row r="118" spans="1:4" ht="12.75">
      <c r="A118" s="69">
        <v>1</v>
      </c>
      <c r="B118" s="37" t="s">
        <v>114</v>
      </c>
      <c r="C118" s="70" t="s">
        <v>16</v>
      </c>
      <c r="D118" s="59">
        <v>114</v>
      </c>
    </row>
    <row r="119" spans="1:4" ht="12.75">
      <c r="A119" s="71">
        <v>2</v>
      </c>
      <c r="B119" s="41" t="s">
        <v>115</v>
      </c>
      <c r="C119" s="72" t="s">
        <v>16</v>
      </c>
      <c r="D119" s="60">
        <v>40</v>
      </c>
    </row>
    <row r="120" spans="1:4" ht="12.75">
      <c r="A120" s="71">
        <v>3</v>
      </c>
      <c r="B120" s="41" t="s">
        <v>116</v>
      </c>
      <c r="C120" s="72" t="s">
        <v>16</v>
      </c>
      <c r="D120" s="60">
        <v>70</v>
      </c>
    </row>
    <row r="121" spans="1:4" ht="12.75">
      <c r="A121" s="71">
        <v>4</v>
      </c>
      <c r="B121" s="41" t="s">
        <v>117</v>
      </c>
      <c r="C121" s="42" t="s">
        <v>17</v>
      </c>
      <c r="D121" s="60">
        <v>1</v>
      </c>
    </row>
    <row r="122" spans="1:4" ht="12.75">
      <c r="A122" s="71">
        <v>5</v>
      </c>
      <c r="B122" s="41" t="s">
        <v>136</v>
      </c>
      <c r="C122" s="42" t="s">
        <v>19</v>
      </c>
      <c r="D122" s="60">
        <v>90</v>
      </c>
    </row>
    <row r="123" spans="1:4" ht="12.75">
      <c r="A123" s="71">
        <v>6</v>
      </c>
      <c r="B123" s="41" t="s">
        <v>118</v>
      </c>
      <c r="C123" s="42" t="s">
        <v>17</v>
      </c>
      <c r="D123" s="60">
        <v>1</v>
      </c>
    </row>
    <row r="124" spans="1:4" ht="12.75">
      <c r="A124" s="71">
        <v>7</v>
      </c>
      <c r="B124" s="41" t="s">
        <v>137</v>
      </c>
      <c r="C124" s="42" t="s">
        <v>17</v>
      </c>
      <c r="D124" s="60">
        <v>1</v>
      </c>
    </row>
    <row r="125" spans="1:4" ht="12.75">
      <c r="A125" s="71">
        <v>8</v>
      </c>
      <c r="B125" s="41" t="s">
        <v>119</v>
      </c>
      <c r="C125" s="42" t="s">
        <v>17</v>
      </c>
      <c r="D125" s="60">
        <v>1</v>
      </c>
    </row>
    <row r="126" spans="1:4" ht="12.75">
      <c r="A126" s="71">
        <v>9</v>
      </c>
      <c r="B126" s="41" t="s">
        <v>120</v>
      </c>
      <c r="C126" s="42" t="s">
        <v>17</v>
      </c>
      <c r="D126" s="60">
        <v>2</v>
      </c>
    </row>
    <row r="127" spans="1:4" ht="15.75">
      <c r="A127" s="71">
        <v>10</v>
      </c>
      <c r="B127" s="41" t="s">
        <v>174</v>
      </c>
      <c r="C127" s="42" t="s">
        <v>17</v>
      </c>
      <c r="D127" s="60">
        <v>1</v>
      </c>
    </row>
    <row r="128" spans="1:4" ht="12.75">
      <c r="A128" s="71">
        <v>11</v>
      </c>
      <c r="B128" s="41" t="s">
        <v>121</v>
      </c>
      <c r="C128" s="42" t="s">
        <v>17</v>
      </c>
      <c r="D128" s="60">
        <v>1</v>
      </c>
    </row>
    <row r="129" spans="1:4" ht="12.75">
      <c r="A129" s="71">
        <v>12</v>
      </c>
      <c r="B129" s="41" t="s">
        <v>122</v>
      </c>
      <c r="C129" s="42" t="s">
        <v>17</v>
      </c>
      <c r="D129" s="60">
        <v>1</v>
      </c>
    </row>
    <row r="130" spans="1:4" ht="12.75">
      <c r="A130" s="71">
        <v>13</v>
      </c>
      <c r="B130" s="41" t="s">
        <v>123</v>
      </c>
      <c r="C130" s="42" t="s">
        <v>17</v>
      </c>
      <c r="D130" s="60">
        <v>1</v>
      </c>
    </row>
    <row r="131" spans="1:4" ht="13.5" thickBot="1">
      <c r="A131" s="73">
        <v>14</v>
      </c>
      <c r="B131" s="50" t="s">
        <v>124</v>
      </c>
      <c r="C131" s="51" t="s">
        <v>17</v>
      </c>
      <c r="D131" s="61">
        <v>1</v>
      </c>
    </row>
    <row r="132" spans="1:5" s="3" customFormat="1" ht="14.25" thickBot="1">
      <c r="A132" s="68" t="s">
        <v>165</v>
      </c>
      <c r="B132" s="58" t="s">
        <v>155</v>
      </c>
      <c r="C132" s="35"/>
      <c r="D132" s="35"/>
      <c r="E132" s="14"/>
    </row>
    <row r="133" spans="1:4" ht="12.75">
      <c r="A133" s="69">
        <v>1</v>
      </c>
      <c r="B133" s="37" t="s">
        <v>138</v>
      </c>
      <c r="C133" s="38" t="s">
        <v>19</v>
      </c>
      <c r="D133" s="59">
        <v>15</v>
      </c>
    </row>
    <row r="134" spans="1:4" ht="12.75">
      <c r="A134" s="71">
        <v>2</v>
      </c>
      <c r="B134" s="41" t="s">
        <v>139</v>
      </c>
      <c r="C134" s="42" t="s">
        <v>19</v>
      </c>
      <c r="D134" s="60">
        <v>15</v>
      </c>
    </row>
    <row r="135" spans="1:4" ht="12.75">
      <c r="A135" s="71">
        <v>3</v>
      </c>
      <c r="B135" s="41" t="s">
        <v>140</v>
      </c>
      <c r="C135" s="42" t="s">
        <v>17</v>
      </c>
      <c r="D135" s="60">
        <v>1</v>
      </c>
    </row>
    <row r="136" spans="1:4" ht="12.75">
      <c r="A136" s="69">
        <v>4</v>
      </c>
      <c r="B136" s="41" t="s">
        <v>141</v>
      </c>
      <c r="C136" s="42" t="s">
        <v>17</v>
      </c>
      <c r="D136" s="60">
        <v>3</v>
      </c>
    </row>
    <row r="137" spans="1:4" ht="12.75">
      <c r="A137" s="71">
        <v>5</v>
      </c>
      <c r="B137" s="41" t="s">
        <v>142</v>
      </c>
      <c r="C137" s="42" t="s">
        <v>17</v>
      </c>
      <c r="D137" s="60">
        <v>3</v>
      </c>
    </row>
    <row r="138" spans="1:4" ht="12.75">
      <c r="A138" s="71">
        <v>6</v>
      </c>
      <c r="B138" s="41" t="s">
        <v>143</v>
      </c>
      <c r="C138" s="42" t="s">
        <v>17</v>
      </c>
      <c r="D138" s="60">
        <v>2</v>
      </c>
    </row>
    <row r="139" spans="1:4" ht="12.75">
      <c r="A139" s="69">
        <v>7</v>
      </c>
      <c r="B139" s="41" t="s">
        <v>144</v>
      </c>
      <c r="C139" s="42" t="s">
        <v>17</v>
      </c>
      <c r="D139" s="60">
        <v>2</v>
      </c>
    </row>
    <row r="140" spans="1:4" ht="12.75">
      <c r="A140" s="71">
        <v>8</v>
      </c>
      <c r="B140" s="41" t="s">
        <v>145</v>
      </c>
      <c r="C140" s="42" t="s">
        <v>17</v>
      </c>
      <c r="D140" s="60">
        <v>2</v>
      </c>
    </row>
    <row r="141" spans="1:4" ht="12.75">
      <c r="A141" s="71">
        <v>9</v>
      </c>
      <c r="B141" s="41" t="s">
        <v>125</v>
      </c>
      <c r="C141" s="42" t="s">
        <v>17</v>
      </c>
      <c r="D141" s="60">
        <v>2</v>
      </c>
    </row>
    <row r="142" spans="1:4" ht="12.75">
      <c r="A142" s="69">
        <v>10</v>
      </c>
      <c r="B142" s="41" t="s">
        <v>126</v>
      </c>
      <c r="C142" s="42" t="s">
        <v>17</v>
      </c>
      <c r="D142" s="60">
        <v>1</v>
      </c>
    </row>
    <row r="143" spans="1:4" ht="12.75">
      <c r="A143" s="71">
        <v>11</v>
      </c>
      <c r="B143" s="41" t="s">
        <v>127</v>
      </c>
      <c r="C143" s="42" t="s">
        <v>17</v>
      </c>
      <c r="D143" s="60">
        <v>2</v>
      </c>
    </row>
    <row r="144" spans="1:4" ht="12.75">
      <c r="A144" s="71">
        <v>12</v>
      </c>
      <c r="B144" s="41" t="s">
        <v>128</v>
      </c>
      <c r="C144" s="42" t="s">
        <v>17</v>
      </c>
      <c r="D144" s="60">
        <v>1</v>
      </c>
    </row>
    <row r="145" spans="1:4" ht="12.75">
      <c r="A145" s="69">
        <v>13</v>
      </c>
      <c r="B145" s="41" t="s">
        <v>146</v>
      </c>
      <c r="C145" s="42" t="s">
        <v>17</v>
      </c>
      <c r="D145" s="60">
        <v>6</v>
      </c>
    </row>
    <row r="146" spans="1:4" ht="12.75">
      <c r="A146" s="71">
        <v>14</v>
      </c>
      <c r="B146" s="41" t="s">
        <v>129</v>
      </c>
      <c r="C146" s="42" t="s">
        <v>17</v>
      </c>
      <c r="D146" s="60">
        <v>15</v>
      </c>
    </row>
    <row r="147" spans="1:4" ht="12.75">
      <c r="A147" s="71">
        <v>15</v>
      </c>
      <c r="B147" s="41" t="s">
        <v>147</v>
      </c>
      <c r="C147" s="42" t="s">
        <v>19</v>
      </c>
      <c r="D147" s="60">
        <v>15</v>
      </c>
    </row>
    <row r="148" spans="1:4" ht="13.5" thickBot="1">
      <c r="A148" s="69">
        <v>16</v>
      </c>
      <c r="B148" s="45" t="s">
        <v>148</v>
      </c>
      <c r="C148" s="46" t="s">
        <v>19</v>
      </c>
      <c r="D148" s="63">
        <v>15</v>
      </c>
    </row>
    <row r="149" spans="1:5" s="3" customFormat="1" ht="14.25" thickBot="1">
      <c r="A149" s="68" t="s">
        <v>166</v>
      </c>
      <c r="B149" s="58" t="s">
        <v>156</v>
      </c>
      <c r="C149" s="35"/>
      <c r="D149" s="35"/>
      <c r="E149" s="14"/>
    </row>
    <row r="150" spans="1:4" ht="12.75">
      <c r="A150" s="69">
        <v>1</v>
      </c>
      <c r="B150" s="37" t="s">
        <v>149</v>
      </c>
      <c r="C150" s="38" t="s">
        <v>19</v>
      </c>
      <c r="D150" s="59">
        <v>10</v>
      </c>
    </row>
    <row r="151" spans="1:4" ht="12.75">
      <c r="A151" s="71">
        <v>2</v>
      </c>
      <c r="B151" s="41" t="s">
        <v>150</v>
      </c>
      <c r="C151" s="42" t="s">
        <v>19</v>
      </c>
      <c r="D151" s="60">
        <v>20</v>
      </c>
    </row>
    <row r="152" spans="1:4" ht="12.75">
      <c r="A152" s="71">
        <v>3</v>
      </c>
      <c r="B152" s="41" t="s">
        <v>151</v>
      </c>
      <c r="C152" s="42" t="s">
        <v>19</v>
      </c>
      <c r="D152" s="60">
        <v>5</v>
      </c>
    </row>
    <row r="153" spans="1:4" ht="12.75">
      <c r="A153" s="69">
        <v>4</v>
      </c>
      <c r="B153" s="41" t="s">
        <v>130</v>
      </c>
      <c r="C153" s="42" t="s">
        <v>17</v>
      </c>
      <c r="D153" s="60">
        <v>1</v>
      </c>
    </row>
    <row r="154" spans="1:4" ht="12.75">
      <c r="A154" s="71">
        <v>5</v>
      </c>
      <c r="B154" s="41" t="s">
        <v>131</v>
      </c>
      <c r="C154" s="42" t="s">
        <v>17</v>
      </c>
      <c r="D154" s="60">
        <v>2</v>
      </c>
    </row>
    <row r="155" spans="1:4" ht="12.75">
      <c r="A155" s="71">
        <v>6</v>
      </c>
      <c r="B155" s="41" t="s">
        <v>132</v>
      </c>
      <c r="C155" s="42" t="s">
        <v>17</v>
      </c>
      <c r="D155" s="60">
        <v>1</v>
      </c>
    </row>
    <row r="156" spans="1:4" ht="12.75">
      <c r="A156" s="69">
        <v>7</v>
      </c>
      <c r="B156" s="41" t="s">
        <v>133</v>
      </c>
      <c r="C156" s="42" t="s">
        <v>17</v>
      </c>
      <c r="D156" s="60">
        <v>5</v>
      </c>
    </row>
    <row r="157" spans="1:4" ht="12.75">
      <c r="A157" s="71">
        <v>8</v>
      </c>
      <c r="B157" s="41" t="s">
        <v>134</v>
      </c>
      <c r="C157" s="72" t="s">
        <v>16</v>
      </c>
      <c r="D157" s="60">
        <v>15</v>
      </c>
    </row>
    <row r="158" spans="1:4" ht="12.75">
      <c r="A158" s="71">
        <v>9</v>
      </c>
      <c r="B158" s="41" t="s">
        <v>115</v>
      </c>
      <c r="C158" s="72" t="s">
        <v>16</v>
      </c>
      <c r="D158" s="60">
        <v>5</v>
      </c>
    </row>
    <row r="159" spans="1:5" ht="12.75">
      <c r="A159" s="69">
        <v>10</v>
      </c>
      <c r="B159" s="41" t="s">
        <v>116</v>
      </c>
      <c r="C159" s="74" t="s">
        <v>16</v>
      </c>
      <c r="D159" s="63">
        <v>10</v>
      </c>
      <c r="E159" s="16"/>
    </row>
    <row r="160" spans="1:5" ht="39" thickBot="1">
      <c r="A160" s="75">
        <v>11</v>
      </c>
      <c r="B160" s="50" t="s">
        <v>170</v>
      </c>
      <c r="C160" s="76" t="s">
        <v>17</v>
      </c>
      <c r="D160" s="61">
        <v>1</v>
      </c>
      <c r="E160" s="16"/>
    </row>
    <row r="161" spans="1:5" s="2" customFormat="1" ht="13.5" thickBot="1">
      <c r="A161" s="10"/>
      <c r="B161" s="18"/>
      <c r="C161" s="19"/>
      <c r="D161" s="19"/>
      <c r="E161" s="17"/>
    </row>
    <row r="162" spans="1:4" ht="12.75">
      <c r="A162" s="20"/>
      <c r="B162" s="20"/>
      <c r="C162" s="20"/>
      <c r="D162" s="20"/>
    </row>
    <row r="163" spans="1:4" ht="12.75">
      <c r="A163" s="20"/>
      <c r="B163" s="20"/>
      <c r="C163" s="20"/>
      <c r="D163" s="20"/>
    </row>
  </sheetData>
  <sheetProtection/>
  <autoFilter ref="B7:D161"/>
  <mergeCells count="20">
    <mergeCell ref="A4:D4"/>
    <mergeCell ref="A5:D5"/>
    <mergeCell ref="A6:D6"/>
    <mergeCell ref="A3:D3"/>
    <mergeCell ref="A162:D163"/>
    <mergeCell ref="B8:D8"/>
    <mergeCell ref="B23:D23"/>
    <mergeCell ref="B30:D30"/>
    <mergeCell ref="B62:D62"/>
    <mergeCell ref="B68:D68"/>
    <mergeCell ref="B69:D69"/>
    <mergeCell ref="B79:D79"/>
    <mergeCell ref="B90:D90"/>
    <mergeCell ref="B132:D132"/>
    <mergeCell ref="B149:D149"/>
    <mergeCell ref="B161:D161"/>
    <mergeCell ref="B105:D105"/>
    <mergeCell ref="B108:D108"/>
    <mergeCell ref="B116:D116"/>
    <mergeCell ref="B117:D117"/>
  </mergeCells>
  <printOptions/>
  <pageMargins left="0.75" right="0.75" top="1" bottom="1" header="0.5" footer="0.5"/>
  <pageSetup fitToHeight="5" fitToWidth="1" horizontalDpi="600" verticalDpi="600" orientation="portrait" paperSize="9" scale="91" r:id="rId1"/>
  <rowBreaks count="4" manualBreakCount="4">
    <brk id="29" max="5" man="1"/>
    <brk id="61" max="5" man="1"/>
    <brk id="89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krismar</dc:creator>
  <cp:keywords/>
  <dc:description/>
  <cp:lastModifiedBy>k</cp:lastModifiedBy>
  <cp:lastPrinted>2015-01-14T20:51:42Z</cp:lastPrinted>
  <dcterms:created xsi:type="dcterms:W3CDTF">2014-06-19T09:22:45Z</dcterms:created>
  <dcterms:modified xsi:type="dcterms:W3CDTF">2015-01-16T07:06:18Z</dcterms:modified>
  <cp:category/>
  <cp:version/>
  <cp:contentType/>
  <cp:contentStatus/>
</cp:coreProperties>
</file>