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95" activeTab="0"/>
  </bookViews>
  <sheets>
    <sheet name="ОБЩА КСС" sheetId="1" r:id="rId1"/>
  </sheets>
  <definedNames/>
  <calcPr fullCalcOnLoad="1"/>
</workbook>
</file>

<file path=xl/sharedStrings.xml><?xml version="1.0" encoding="utf-8"?>
<sst xmlns="http://schemas.openxmlformats.org/spreadsheetml/2006/main" count="554" uniqueCount="215">
  <si>
    <t>№</t>
  </si>
  <si>
    <t>Мярка</t>
  </si>
  <si>
    <t>Ед. цена</t>
  </si>
  <si>
    <t>Обща стойност</t>
  </si>
  <si>
    <t xml:space="preserve">1. </t>
  </si>
  <si>
    <t>Рязане на асфалтова настилка</t>
  </si>
  <si>
    <t>m</t>
  </si>
  <si>
    <t>2.</t>
  </si>
  <si>
    <t>Разваляне на асфалтова настилка</t>
  </si>
  <si>
    <t>3.</t>
  </si>
  <si>
    <t>Разваляне на трошенокаменна основа на настилка</t>
  </si>
  <si>
    <t>4.</t>
  </si>
  <si>
    <t>Възстановяване на асфалтова настилка</t>
  </si>
  <si>
    <t>5.</t>
  </si>
  <si>
    <t>Възстановяване на трошенокаменна настилка. 17 см</t>
  </si>
  <si>
    <t>6.</t>
  </si>
  <si>
    <t>Възстановяване на основа от едро трошени камъни 25 см.</t>
  </si>
  <si>
    <t>7.</t>
  </si>
  <si>
    <t>Изкоп с багер в земни почви при ч ут. Условие</t>
  </si>
  <si>
    <t>8.</t>
  </si>
  <si>
    <t>Изкоп ръчен, с ширина 0,6-1,2 м, дълб. до 3 м в земни почви</t>
  </si>
  <si>
    <t>9.</t>
  </si>
  <si>
    <t>Изкоп ръчен, с ширина 0,6-1,2 м, дълб до 4 м, в земни почви</t>
  </si>
  <si>
    <t>10.</t>
  </si>
  <si>
    <t xml:space="preserve">Прехвърляне до 3 м. хор. Или 2 м. вертикално разстояние ръчно,земни </t>
  </si>
  <si>
    <t>11.</t>
  </si>
  <si>
    <t>12.</t>
  </si>
  <si>
    <t>Превоз със самосвал на почви - на 5 км.</t>
  </si>
  <si>
    <t>13.</t>
  </si>
  <si>
    <t>Извозване на строителни отпадъци - на 15 км.</t>
  </si>
  <si>
    <t>14.</t>
  </si>
  <si>
    <t>Разкриване на земни и скални маси на депо</t>
  </si>
  <si>
    <t>15.</t>
  </si>
  <si>
    <t>Неплътно укрепване и разкрепване на изкоп</t>
  </si>
  <si>
    <t>16.</t>
  </si>
  <si>
    <t>Пясък за подложка и засипване на тръби</t>
  </si>
  <si>
    <t>17.</t>
  </si>
  <si>
    <t>Засипване на изкопи с каменни фракции без трамбоване</t>
  </si>
  <si>
    <t>18.</t>
  </si>
  <si>
    <t>19.</t>
  </si>
  <si>
    <t>Доставка и монтаж на ревизионна шахта за кръгли канали с дълбочина до 2 м. с чугунен капак клас D400</t>
  </si>
  <si>
    <t>бр.</t>
  </si>
  <si>
    <t>20.</t>
  </si>
  <si>
    <t>Доставка и монтаж на ревизионна шахта за кръгли канали с дълбочина до 3 м. с чугунен капак клас D400</t>
  </si>
  <si>
    <t>21.</t>
  </si>
  <si>
    <t>Доставка и монтаж на ревизионна шахта за кръгли канали с дълб. До 4 м. с чугунен капак клас D400</t>
  </si>
  <si>
    <t>22.</t>
  </si>
  <si>
    <t>Доставка и монтаж на PVC тръби ф 315 Sn8</t>
  </si>
  <si>
    <t>Доставка и полагане на полиетиленова сигнална лента</t>
  </si>
  <si>
    <t>мсм</t>
  </si>
  <si>
    <t>m2</t>
  </si>
  <si>
    <t>m3</t>
  </si>
  <si>
    <t>Възстановяване на трошенокаменна настилка 17 см.</t>
  </si>
  <si>
    <t>Изкоп с багер  в земни почви при 1ут. Условие</t>
  </si>
  <si>
    <t>Изкоп ръчен, с ширина 0,6-1,2м., дълб. До 3 м, в земни почви, укрепен</t>
  </si>
  <si>
    <t>Изкоп ръчен, с ширина 0,6-1,2,дълб. До 4 м., в земни почви, укрепен</t>
  </si>
  <si>
    <t>Прехвърляне до 3м. хор. Или 2 м. вер. разстояние ръчно, земни почви</t>
  </si>
  <si>
    <t>Натоварване с багер на земни и скални почви и строителни отпадъци</t>
  </si>
  <si>
    <t>Уплътняване на насипа с трамбовачен валяк с дебелина на пласта 20 см.</t>
  </si>
  <si>
    <t>Доставка и монтаж на PVC тръби ф160 Sn8- за СВО</t>
  </si>
  <si>
    <t>Хоризонтален сондаж за СКО със средна дължина L=4 m.</t>
  </si>
  <si>
    <t>Доставка и монтаж на PVC дъга ф160-90 за включване на каналните отклонения</t>
  </si>
  <si>
    <t xml:space="preserve">Доставка и монтаж на PVC тройник ф160/300-45 за включване на каналните отклонения </t>
  </si>
  <si>
    <t>Уплътняване на насипа с трамбовачен валяк с дебелина на пласта 20 см</t>
  </si>
  <si>
    <t>Разриване на земни и скални маси на депо</t>
  </si>
  <si>
    <t>Рязане на асфалтова настилка за основен водопровод</t>
  </si>
  <si>
    <t>m'</t>
  </si>
  <si>
    <t>Разкъртване на асфалтова настилка-механизирано (10см пласт) за основен водопровод</t>
  </si>
  <si>
    <t>м2</t>
  </si>
  <si>
    <t>Натоварване и извозване на строителни отпадъци -15 km</t>
  </si>
  <si>
    <t>м3</t>
  </si>
  <si>
    <t>Направа на изкоп по детайл на транспорт за основен водопровод (0,80x1,70m')</t>
  </si>
  <si>
    <t>Прехвърляне на изкопана земна маса на 2,00 м вертикално и хоризонтално</t>
  </si>
  <si>
    <t>Натоварване на камион</t>
  </si>
  <si>
    <t>Извозване на земна маса от масов изкоп на депо на 15km</t>
  </si>
  <si>
    <t>Доставка и полагане на пясъчна подложка за основен водопровод- 0,10 m (100 км)</t>
  </si>
  <si>
    <t>Доставка и полагане на пясъчна засипка 0,20 m над теме основен водопровод (100 км)</t>
  </si>
  <si>
    <t>Доставка и обратна засипка на основна траншея с несортиран минерален материал (0-30mm) и уплътняване с пневматична трамбовка през З0см - 100km</t>
  </si>
  <si>
    <t>Водочерпене по време на строителството</t>
  </si>
  <si>
    <t xml:space="preserve">Доставка и полагане на плътен износоустойчив асфалтобетон Е=1200 MPa - d=4 см (100km) </t>
  </si>
  <si>
    <t>t</t>
  </si>
  <si>
    <r>
      <t xml:space="preserve">Доставка и полагане на неплътен асфалтобетон Е=1000 MPa - d=4см (100km) </t>
    </r>
  </si>
  <si>
    <t>Доставка и полагане на битумизиран трошен камък Е=800 Мра - d=6см (100km)</t>
  </si>
  <si>
    <t>Доставка и полагане на несортиран минерален материал 0&lt;D&lt;63mm Е=250 Мра - 46см (100km)</t>
  </si>
  <si>
    <t>Заливка с битум</t>
  </si>
  <si>
    <t>Вземане на проби за доказване на процента на уплътняване на обратната засипка</t>
  </si>
  <si>
    <t>1.2.Монтажна част</t>
  </si>
  <si>
    <t>Доставка, полагане и монтаж на тръби Ф90 РЕ100 PN10 за основен водопровод</t>
  </si>
  <si>
    <t>м</t>
  </si>
  <si>
    <t>Доставка, полагане и монтаж на тръби Ф90 РЕ100 PN10 за превключване към същ.водопроводи</t>
  </si>
  <si>
    <t>Доставка, полагане и монтаж на тръби Ф110 PVC за отвеждане на води от изпускателна шахта към Градско дере</t>
  </si>
  <si>
    <t>Доставка, полагане и монтаж на фланшов адаптор DN50-2" чугун</t>
  </si>
  <si>
    <t>Доставка, полагане и монтаж на фланшов адаптор DN80-3" чугун</t>
  </si>
  <si>
    <t>Доставка и монтаж на предфланшова връзка ф63 РЕ100 PN10</t>
  </si>
  <si>
    <t>Доставка и монтаж на предфланшова връзка Ф90 РЕ100 PN10</t>
  </si>
  <si>
    <t>Доставка и монтаж на тройник Ф90-90-90 РЕ100 PN10</t>
  </si>
  <si>
    <t>Доставка и монтаж на тройник намалител Ф90-63-90 РЕ100 PN10</t>
  </si>
  <si>
    <t>Доставка и монтаж на намалител Ф90-63 РЕ100 PN10</t>
  </si>
  <si>
    <t>Доставка и монтаж на СК DN80 шибърен, чугун, с гумиран клин, с охранителна гарнитура</t>
  </si>
  <si>
    <t>Доставка и монтаж на ПХ 70/80 надземен с пета</t>
  </si>
  <si>
    <t>Доставка и монтаж на свободни фланци Ф63</t>
  </si>
  <si>
    <t>Доставка и монтаж на свободни фланци Ф90</t>
  </si>
  <si>
    <t>Доставка и монтаж на табели за СК</t>
  </si>
  <si>
    <t>Доставка и монтаж на бетонови опорни блокове</t>
  </si>
  <si>
    <t>Доставка и монтаж на сигнална лента "Водопровод"</t>
  </si>
  <si>
    <t>Доставка и монтаж на детекторна сигнална лента с метална нишка</t>
  </si>
  <si>
    <t>Доставка и монтаж на водовземна скоба чугунФ90-2"</t>
  </si>
  <si>
    <t>Доставка и монтаж на СК Ф2" (DN50) за автомат.въздушник</t>
  </si>
  <si>
    <t>Доставка и монтаж на автомат.въздушник Ф2" (DN50)</t>
  </si>
  <si>
    <t>Доставка и монтаж на обсадна ревизионна шахта Ф1000 със сглобяеми бетонни пръстени и чугунен капак (за автомат.въздушник)</t>
  </si>
  <si>
    <t>Доставка и монтаж на ТСК Ф2" с охран.гарнитура и чугунено гърне</t>
  </si>
  <si>
    <t>Доставка и монтаж на СК Ф2"</t>
  </si>
  <si>
    <t>Доставка и монтаж на обсадна ревизионна шахта Ф1000 със сглобяеми бетонни пръстени и чугунен капак (за изпускателна шахта)</t>
  </si>
  <si>
    <t>Преминаване на водопровод под мост (вкл. стоманена обсадна тръба Ф100 с L=18m', топлоизолация 12mm и окачващи скоби през 30cm - 60бр.)</t>
  </si>
  <si>
    <t>Доставка на болт М16/80, шайба и гайка</t>
  </si>
  <si>
    <t>Доставка на гумен уплътнител за фланец - Ф50</t>
  </si>
  <si>
    <t>Доставка на гумен уплътнител за фланец - Ф 80</t>
  </si>
  <si>
    <t>Изпитване на водопровод</t>
  </si>
  <si>
    <t>Дезинфекция на водопровод</t>
  </si>
  <si>
    <t>Доставка и монтаж на муфа електрозаваряема Ф90</t>
  </si>
  <si>
    <t>1.1.Строителна част</t>
  </si>
  <si>
    <t>Наименование на строителните работи</t>
  </si>
  <si>
    <t>-   машинен в земни почви 80 %</t>
  </si>
  <si>
    <t>-   ръчен 20%</t>
  </si>
  <si>
    <r>
      <t>Неплътно укрепване и разкрепване на изкоп за основен водопровод- 2 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/m'</t>
    </r>
  </si>
  <si>
    <t>Разбиване на бетон 0,4/0,4 d =30 см.</t>
  </si>
  <si>
    <t>Водочерпене</t>
  </si>
  <si>
    <t>Укрепване на водопроводи</t>
  </si>
  <si>
    <t>Количес-тво</t>
  </si>
  <si>
    <t xml:space="preserve">№ </t>
  </si>
  <si>
    <t>Направа на СВО по ул."Нефтяник"</t>
  </si>
  <si>
    <t xml:space="preserve">Разваляне на асфалтова настилка </t>
  </si>
  <si>
    <t>Възстановяване на основа от едно трошени камъни 25 см</t>
  </si>
  <si>
    <t>Изкоп с багер в земни почви при 1ут. Условие</t>
  </si>
  <si>
    <t>Изкоп ръчен, с ширина 0,6-1,2м, дълб. До 3м в земни почви, укрепен</t>
  </si>
  <si>
    <t>Изкоп ръчен, с ширина 0,6-1,2м, дълб. До 4м в земни почви, укрепен</t>
  </si>
  <si>
    <t>Прехвърляне до 3м хор. или 2м верт. Разстояние ръчно, земни почви</t>
  </si>
  <si>
    <t>Превоз със самосвал на почви - на 5км</t>
  </si>
  <si>
    <t>Извозване на строителни отпадъци - на 15км</t>
  </si>
  <si>
    <t>Доставка и монтаж на ревизионна шахта за кръгли канали с дълбочина до 3,0м с чугунен капак клас D400</t>
  </si>
  <si>
    <t>Доставка и монтаж на ревизионна шахта за кръгли канали с дълбочина до 4,0м с чугунен капак клас D400</t>
  </si>
  <si>
    <t>Доставка и монтаж на PVC тръби ф315 Sn8</t>
  </si>
  <si>
    <t>Разбиване на бетон 0,4/0,4м d=30см</t>
  </si>
  <si>
    <t>Направа на СКО с средна дължина L=10м</t>
  </si>
  <si>
    <t>Доставка и монтаж на ревизионна шахта за кръгли канали с диаметър до 600 мм. с дълбочина до 3,0 м.</t>
  </si>
  <si>
    <t>Разбиване на бетон 0,4/0,4 м. D =30cm.</t>
  </si>
  <si>
    <t>Направа и монтаж на уличен отток с прилежащия му отводнителен канал</t>
  </si>
  <si>
    <t>Доставка и монтаж на ревизионна шахта за кръгли канали с диаметър до 800 мм. с дълбочина до 4,0 м.</t>
  </si>
  <si>
    <t>Доставка и монтаж на PP тръби ф500 Sn8</t>
  </si>
  <si>
    <t>Доставка и монтаж на PP тръби ф600 Sn8</t>
  </si>
  <si>
    <t>Доставка и монтаж на PP тръби ф800 Sn8</t>
  </si>
  <si>
    <t>Кофраж на за стените на заустването</t>
  </si>
  <si>
    <t>Бетон за заустването</t>
  </si>
  <si>
    <t>I ЕТАП: „Изграждане на битово-фекална канализация и реконструкция на уличен водопровод по ул. „Нефтяник”, гр. Шабла”</t>
  </si>
  <si>
    <t>1. Битово-фекална канализация ул. "Нефтяник"</t>
  </si>
  <si>
    <t>2. Реконструкция на уличен водопровод по ул."Нефтяник", гр.Шабла - 798 м</t>
  </si>
  <si>
    <t>2.1.Строителна част</t>
  </si>
  <si>
    <t>2.2.Монтажна част</t>
  </si>
  <si>
    <t xml:space="preserve">4. Дъждовна канализация ул. "Равно поле" </t>
  </si>
  <si>
    <t>II ЕТАП: „Изграждане на битово-фекална и дъждовна канализация по ул. „Равно поле”, гр. Шабла”.</t>
  </si>
  <si>
    <t>3. Битово-фекална канализация ул. "Равно поле"</t>
  </si>
  <si>
    <t>ОБЩО ЗА ЕТАП I:</t>
  </si>
  <si>
    <t>ОБЩО ЗА ЕТАП II:</t>
  </si>
  <si>
    <t>ОБЩА ЦЕНА БЕЗ ДДС ЗА ЕТАП I И ЕТАП II:</t>
  </si>
  <si>
    <t>Направа на СКО със средна дължина L=9m</t>
  </si>
  <si>
    <t>ОБЩА ЦЕНА БЕЗ ДДС:</t>
  </si>
  <si>
    <t>Рязане на асфалтова настилка за СВО</t>
  </si>
  <si>
    <t>Разкъртване на асфалтова настилка-механизирано (10см пласт) за СВО</t>
  </si>
  <si>
    <t>Разваляне на бордюри при полагане на СВО</t>
  </si>
  <si>
    <t>Разваляне на тротоарни плочи при полагане на СВО</t>
  </si>
  <si>
    <t>Направа на изкоп по детайл на транспорт за СВО (0,50x1,20м')</t>
  </si>
  <si>
    <t>Извозване на земна маса на депо на 15km</t>
  </si>
  <si>
    <t>Доставка и полагане на пясъчна подложка и засипка около тръба за СВО - 0,30 m (100 км)</t>
  </si>
  <si>
    <t>Доставка и обратна засипка на СВО с несортиран минерален материал (0-30mm) и уплътняване с пневматична трамбовка през З0см - 100km</t>
  </si>
  <si>
    <t>Възстановяване на бордюри</t>
  </si>
  <si>
    <t>m’</t>
  </si>
  <si>
    <t>Възстановяване на тротоарна настилка с бетонови плочи</t>
  </si>
  <si>
    <r>
      <t xml:space="preserve">Доставка и полагане на неплътен асфалтобетон Е=1000 MPa - d=4CM (100km) </t>
    </r>
  </si>
  <si>
    <t>Доставка, полагане и монтаж на тръби Ф25 РЕ100 PN10 за СВО</t>
  </si>
  <si>
    <t>Доставка и монтаж на чугунена водовземна скоба РЕ Ф90-3/4"</t>
  </si>
  <si>
    <t>Доставка и монтаж на преход външна резба Ф25-3/4"</t>
  </si>
  <si>
    <t>Доставка и монтаж на ТСК Ф3/4" комплект</t>
  </si>
  <si>
    <t>Доставка и монтаж на преход муфа РЕ-метал Ф25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</si>
  <si>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</si>
  <si>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r>
      <t>m</t>
    </r>
    <r>
      <rPr>
        <vertAlign val="superscript"/>
        <sz val="11"/>
        <color indexed="8"/>
        <rFont val="Times New Roman"/>
        <family val="1"/>
      </rPr>
      <t>3</t>
    </r>
  </si>
  <si>
    <t>-   машинен в земни почви 30 %</t>
  </si>
  <si>
    <t>-   ръчен 70%</t>
  </si>
  <si>
    <t>I. ПОМОЩНА КОЛИЧЕСТВЕНО-СТОЙНОСТНА СМЕТКА                                                                                                     за 1 бр. СГРАДНО КАНАЛИЗАЦИОННО ОТКЛОНЕНИЕ (СКО) по ул. "Нефтяник"</t>
  </si>
  <si>
    <t>II. ПОМОЩНА КОЛИЧЕСТВЕНО-СТОЙНОСТНА СМЕТКА                                                                                                     за 1 бр. СГРАДНО ВОДОПРОВОДНО ОТКЛОНЕНИЕ (СВО) по ул. "Нефтяник"</t>
  </si>
  <si>
    <t>Доставка и монтаж на PVC тръби ф160 Sn8 - за СВО</t>
  </si>
  <si>
    <t>Хоризонтален сондаж за СКО с средна дължина L=5м</t>
  </si>
  <si>
    <t>Доставка и монтаж на PVC тройник ф160/300-45 за включване на каналните отклонения</t>
  </si>
  <si>
    <t>III. ПОМОЩНА КОЛИЧЕСТВЕНО-СТОЙНОСТНА СМЕТКА                                                                                                     за 1 бр. СГРАДНО КАНАЛИЗАЦИОННО ОТКЛОНЕНИЕ (СКО) по ул. "Равно поле"</t>
  </si>
  <si>
    <t>Рязане на сфалтова настилка</t>
  </si>
  <si>
    <t>Възстановяване на трошенокаменна  настилка 17 см.</t>
  </si>
  <si>
    <t>Изкоп с багер в земни почви при 1 ут. Условие</t>
  </si>
  <si>
    <t>Изкоп ръчен, с ширина 0,6-1,2 м., дълб. До 3 м., в земни почви, укрепен</t>
  </si>
  <si>
    <t>Изкоп ръчен, с ширина 0,6-1,2, дълб. До 4 м, в земни почви, укрепен</t>
  </si>
  <si>
    <t>Прехвърляне до 3 м. хор. Или 2 м. вер. Разстояние ръчно, земни почви</t>
  </si>
  <si>
    <t xml:space="preserve">Разриване на земни и скални маси на депо </t>
  </si>
  <si>
    <t xml:space="preserve">Засипване на изкопи с каменни фракции без трамбоване </t>
  </si>
  <si>
    <t>Доставка и монтаж на PVC тръби ф200 Sn8- УО</t>
  </si>
  <si>
    <t>Доставка и монтаж на дъждоприемна шахта от PVC тръба с диаметър 400 мм. Дълбочина до 2 м., с чугунена решетка D400 и утаилна част</t>
  </si>
  <si>
    <t>Връзка на отклоненията от оттоците с уличната к-ция</t>
  </si>
  <si>
    <t>IV. ПОМОЩНА КОЛИЧЕСТВЕНО-СТОЙНОСТНА СМЕТКА                                                                                                     за 1 бр. УЛИЧЕН ОТТОК по дъждовна канализация по ул. "Равно поле"</t>
  </si>
  <si>
    <t>* Забележка: Посочената обща цена се нанася в колона ед. цена на позиция 78 на Етап I.</t>
  </si>
  <si>
    <t>* Забележка: Посочената обща цена се нанася в колона ед. цена на позиция 25 на Етап II.</t>
  </si>
  <si>
    <t>* Забележка: Посочената обща цена се нанася в колона ед. цена на позиция 50 на Етап II.</t>
  </si>
  <si>
    <t>УЧАСТНИК:</t>
  </si>
  <si>
    <t>…………………………………………………………..</t>
  </si>
  <si>
    <t>/подпис и печат/</t>
  </si>
  <si>
    <t>КОЛИЧЕСТВЕНО-СТОЙНОСТНА СМЕТКА НА ОБЕКТ: “Изграждане на битово-фекална канализация и реконструкция на уличен водопровод по ул. „Нефтяник” и изграждане на битово-фекална и дъждовна канализация по ул. „Равно поле”, гр. Шабла”</t>
  </si>
  <si>
    <t>* Забележка: Посочената обща цена се нанася в колона ед. цена на позиция № 26 на Етап I.</t>
  </si>
  <si>
    <t xml:space="preserve">    Забележка: Приемането на работата от Възложителя по Позиции № 26 и № 78 на етап I и , Позиции № 25 и № 50 на етап II, ще става на база действително изпълнени СМР за всяко едно от водопроводните или канализационни отклонения, или уличните оттоци, приети с протокол, подписан от страните по договора и лицето упражняващо строителен надзор, и ще се актува, въз основа на единичните цени, посочени в помощните количествено-стойностни сметки. Възложителя дължи заплащане единствено на действително изпълнените СМР, удостоверени в подписните приемо - предавателни протоколи / Акт. обр. 19/.</t>
  </si>
  <si>
    <t xml:space="preserve">Приложение № 3а 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</si>
</sst>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  <numFmt numFmtId="185" formatCode="0.000"/>
  </numFmts>
  <fonts count="51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vertAlign val="subscript"/>
      <sz val="11"/>
      <color indexed="8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2" fontId="1" fillId="32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1" fillId="32" borderId="13" xfId="0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1" fillId="0" borderId="10" xfId="0" applyNumberFormat="1" applyFont="1" applyFill="1" applyBorder="1" applyAlignment="1">
      <alignment wrapText="1"/>
    </xf>
    <xf numFmtId="0" fontId="3" fillId="0" borderId="11" xfId="0" applyFont="1" applyBorder="1" applyAlignment="1">
      <alignment vertical="center"/>
    </xf>
    <xf numFmtId="2" fontId="3" fillId="0" borderId="11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 vertical="center"/>
    </xf>
    <xf numFmtId="0" fontId="8" fillId="0" borderId="10" xfId="0" applyFont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1" fillId="0" borderId="12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right" vertical="center" wrapText="1"/>
    </xf>
    <xf numFmtId="180" fontId="1" fillId="32" borderId="10" xfId="0" applyNumberFormat="1" applyFont="1" applyFill="1" applyBorder="1" applyAlignment="1">
      <alignment horizontal="right" vertical="center" wrapText="1"/>
    </xf>
    <xf numFmtId="2" fontId="1" fillId="32" borderId="10" xfId="0" applyNumberFormat="1" applyFont="1" applyFill="1" applyBorder="1" applyAlignment="1">
      <alignment horizontal="right" vertical="center" wrapText="1"/>
    </xf>
    <xf numFmtId="0" fontId="1" fillId="32" borderId="14" xfId="0" applyFont="1" applyFill="1" applyBorder="1" applyAlignment="1">
      <alignment horizontal="right" vertical="center" wrapText="1"/>
    </xf>
    <xf numFmtId="185" fontId="1" fillId="32" borderId="1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6" fillId="0" borderId="15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" fillId="32" borderId="15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32" borderId="21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" fillId="32" borderId="2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32" borderId="15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horizontal="right" vertical="center" wrapText="1"/>
    </xf>
    <xf numFmtId="0" fontId="1" fillId="32" borderId="16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32" borderId="21" xfId="0" applyFont="1" applyFill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0" fillId="0" borderId="15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80" fontId="1" fillId="32" borderId="10" xfId="0" applyNumberFormat="1" applyFont="1" applyFill="1" applyBorder="1" applyAlignment="1">
      <alignment horizontal="right" vertical="center" wrapText="1"/>
    </xf>
    <xf numFmtId="2" fontId="3" fillId="0" borderId="13" xfId="0" applyNumberFormat="1" applyFont="1" applyBorder="1" applyAlignment="1">
      <alignment horizontal="right" vertical="center"/>
    </xf>
    <xf numFmtId="2" fontId="3" fillId="0" borderId="14" xfId="0" applyNumberFormat="1" applyFont="1" applyBorder="1" applyAlignment="1">
      <alignment horizontal="right" vertical="center"/>
    </xf>
    <xf numFmtId="0" fontId="1" fillId="32" borderId="13" xfId="0" applyFont="1" applyFill="1" applyBorder="1" applyAlignment="1">
      <alignment horizontal="right" vertical="center" wrapText="1"/>
    </xf>
    <xf numFmtId="0" fontId="1" fillId="32" borderId="14" xfId="0" applyFont="1" applyFill="1" applyBorder="1" applyAlignment="1">
      <alignment horizontal="right" vertical="center" wrapText="1"/>
    </xf>
    <xf numFmtId="2" fontId="3" fillId="0" borderId="13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11" fillId="0" borderId="15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0" borderId="22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1" fillId="32" borderId="11" xfId="0" applyFont="1" applyFill="1" applyBorder="1" applyAlignment="1">
      <alignment horizontal="justify" vertical="center" wrapText="1"/>
    </xf>
    <xf numFmtId="0" fontId="1" fillId="32" borderId="12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0" fillId="0" borderId="0" xfId="0" applyFont="1" applyAlignment="1">
      <alignment vertical="justify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6"/>
  <sheetViews>
    <sheetView tabSelected="1" zoomScalePageLayoutView="0" workbookViewId="0" topLeftCell="A175">
      <selection activeCell="M186" sqref="M186"/>
    </sheetView>
  </sheetViews>
  <sheetFormatPr defaultColWidth="9.140625" defaultRowHeight="15"/>
  <cols>
    <col min="1" max="1" width="4.28125" style="0" customWidth="1"/>
    <col min="4" max="4" width="35.28125" style="0" customWidth="1"/>
    <col min="5" max="5" width="6.140625" style="0" customWidth="1"/>
    <col min="6" max="6" width="9.28125" style="0" customWidth="1"/>
    <col min="7" max="7" width="8.28125" style="0" customWidth="1"/>
    <col min="8" max="8" width="10.7109375" style="0" customWidth="1"/>
  </cols>
  <sheetData>
    <row r="1" spans="6:8" ht="15.75">
      <c r="F1" s="70" t="s">
        <v>214</v>
      </c>
      <c r="G1" s="70"/>
      <c r="H1" s="70"/>
    </row>
    <row r="2" spans="2:8" ht="80.25" customHeight="1">
      <c r="B2" s="145" t="s">
        <v>211</v>
      </c>
      <c r="C2" s="146"/>
      <c r="D2" s="146"/>
      <c r="E2" s="146"/>
      <c r="F2" s="146"/>
      <c r="G2" s="146"/>
      <c r="H2" s="146"/>
    </row>
    <row r="4" spans="1:8" ht="38.25" customHeight="1">
      <c r="A4" s="147" t="s">
        <v>153</v>
      </c>
      <c r="B4" s="148"/>
      <c r="C4" s="148"/>
      <c r="D4" s="148"/>
      <c r="E4" s="148"/>
      <c r="F4" s="148"/>
      <c r="G4" s="148"/>
      <c r="H4" s="148"/>
    </row>
    <row r="5" spans="1:9" ht="31.5" customHeight="1">
      <c r="A5" s="99" t="s">
        <v>154</v>
      </c>
      <c r="B5" s="99"/>
      <c r="C5" s="99"/>
      <c r="D5" s="99"/>
      <c r="E5" s="99"/>
      <c r="F5" s="99"/>
      <c r="G5" s="99"/>
      <c r="H5" s="99"/>
      <c r="I5" s="1"/>
    </row>
    <row r="6" spans="1:8" ht="39" customHeight="1">
      <c r="A6" s="4" t="s">
        <v>0</v>
      </c>
      <c r="B6" s="71" t="s">
        <v>121</v>
      </c>
      <c r="C6" s="71"/>
      <c r="D6" s="71"/>
      <c r="E6" s="5" t="s">
        <v>1</v>
      </c>
      <c r="F6" s="4" t="s">
        <v>128</v>
      </c>
      <c r="G6" s="4" t="s">
        <v>2</v>
      </c>
      <c r="H6" s="4" t="s">
        <v>3</v>
      </c>
    </row>
    <row r="7" spans="1:8" ht="15">
      <c r="A7" s="6">
        <v>1</v>
      </c>
      <c r="B7" s="97" t="s">
        <v>5</v>
      </c>
      <c r="C7" s="97"/>
      <c r="D7" s="97"/>
      <c r="E7" s="6" t="s">
        <v>6</v>
      </c>
      <c r="F7" s="8">
        <v>1226</v>
      </c>
      <c r="G7" s="8"/>
      <c r="H7" s="8"/>
    </row>
    <row r="8" spans="1:8" ht="15">
      <c r="A8" s="6">
        <v>2</v>
      </c>
      <c r="B8" s="97" t="s">
        <v>8</v>
      </c>
      <c r="C8" s="97"/>
      <c r="D8" s="97"/>
      <c r="E8" s="6" t="s">
        <v>50</v>
      </c>
      <c r="F8" s="8">
        <v>796.9</v>
      </c>
      <c r="G8" s="8"/>
      <c r="H8" s="8"/>
    </row>
    <row r="9" spans="1:8" ht="18.75" customHeight="1">
      <c r="A9" s="6">
        <v>3</v>
      </c>
      <c r="B9" s="97" t="s">
        <v>10</v>
      </c>
      <c r="C9" s="97"/>
      <c r="D9" s="97"/>
      <c r="E9" s="6" t="s">
        <v>51</v>
      </c>
      <c r="F9" s="8">
        <v>334.7</v>
      </c>
      <c r="G9" s="8"/>
      <c r="H9" s="8"/>
    </row>
    <row r="10" spans="1:8" ht="15">
      <c r="A10" s="6">
        <v>4</v>
      </c>
      <c r="B10" s="97" t="s">
        <v>12</v>
      </c>
      <c r="C10" s="97"/>
      <c r="D10" s="97"/>
      <c r="E10" s="6" t="s">
        <v>50</v>
      </c>
      <c r="F10" s="8">
        <v>796.9</v>
      </c>
      <c r="G10" s="8"/>
      <c r="H10" s="8"/>
    </row>
    <row r="11" spans="1:8" ht="16.5" customHeight="1">
      <c r="A11" s="6">
        <v>5</v>
      </c>
      <c r="B11" s="97" t="s">
        <v>14</v>
      </c>
      <c r="C11" s="97"/>
      <c r="D11" s="97"/>
      <c r="E11" s="6" t="s">
        <v>51</v>
      </c>
      <c r="F11" s="8">
        <v>135.47</v>
      </c>
      <c r="G11" s="8"/>
      <c r="H11" s="8"/>
    </row>
    <row r="12" spans="1:8" ht="15" customHeight="1">
      <c r="A12" s="6">
        <v>6</v>
      </c>
      <c r="B12" s="97" t="s">
        <v>16</v>
      </c>
      <c r="C12" s="97"/>
      <c r="D12" s="97"/>
      <c r="E12" s="6" t="s">
        <v>51</v>
      </c>
      <c r="F12" s="8">
        <v>199.23</v>
      </c>
      <c r="G12" s="8"/>
      <c r="H12" s="8"/>
    </row>
    <row r="13" spans="1:8" ht="18" customHeight="1">
      <c r="A13" s="6">
        <v>7</v>
      </c>
      <c r="B13" s="97" t="s">
        <v>18</v>
      </c>
      <c r="C13" s="97"/>
      <c r="D13" s="97"/>
      <c r="E13" s="6" t="s">
        <v>51</v>
      </c>
      <c r="F13" s="8">
        <v>1097.78</v>
      </c>
      <c r="G13" s="8"/>
      <c r="H13" s="8"/>
    </row>
    <row r="14" spans="1:8" ht="33" customHeight="1">
      <c r="A14" s="6">
        <v>8</v>
      </c>
      <c r="B14" s="97" t="s">
        <v>20</v>
      </c>
      <c r="C14" s="97"/>
      <c r="D14" s="97"/>
      <c r="E14" s="6" t="s">
        <v>51</v>
      </c>
      <c r="F14" s="8">
        <v>512.3</v>
      </c>
      <c r="G14" s="8"/>
      <c r="H14" s="8"/>
    </row>
    <row r="15" spans="1:8" ht="29.25" customHeight="1">
      <c r="A15" s="6">
        <v>9</v>
      </c>
      <c r="B15" s="97" t="s">
        <v>22</v>
      </c>
      <c r="C15" s="97"/>
      <c r="D15" s="97"/>
      <c r="E15" s="6" t="s">
        <v>51</v>
      </c>
      <c r="F15" s="8">
        <v>219.56</v>
      </c>
      <c r="G15" s="8"/>
      <c r="H15" s="8"/>
    </row>
    <row r="16" spans="1:8" ht="30.75" customHeight="1">
      <c r="A16" s="6">
        <v>10</v>
      </c>
      <c r="B16" s="97" t="s">
        <v>24</v>
      </c>
      <c r="C16" s="97"/>
      <c r="D16" s="97"/>
      <c r="E16" s="6" t="s">
        <v>51</v>
      </c>
      <c r="F16" s="8">
        <v>731.86</v>
      </c>
      <c r="G16" s="8"/>
      <c r="H16" s="8"/>
    </row>
    <row r="17" spans="1:8" ht="30" customHeight="1">
      <c r="A17" s="6">
        <v>11</v>
      </c>
      <c r="B17" s="97" t="s">
        <v>57</v>
      </c>
      <c r="C17" s="97"/>
      <c r="D17" s="97"/>
      <c r="E17" s="6" t="s">
        <v>51</v>
      </c>
      <c r="F17" s="8">
        <v>1130.31</v>
      </c>
      <c r="G17" s="8"/>
      <c r="H17" s="8"/>
    </row>
    <row r="18" spans="1:8" ht="15">
      <c r="A18" s="6">
        <v>12</v>
      </c>
      <c r="B18" s="97" t="s">
        <v>27</v>
      </c>
      <c r="C18" s="97"/>
      <c r="D18" s="97"/>
      <c r="E18" s="6" t="s">
        <v>51</v>
      </c>
      <c r="F18" s="8">
        <v>1829.64</v>
      </c>
      <c r="G18" s="8"/>
      <c r="H18" s="8"/>
    </row>
    <row r="19" spans="1:8" ht="15">
      <c r="A19" s="6">
        <v>13</v>
      </c>
      <c r="B19" s="97" t="s">
        <v>29</v>
      </c>
      <c r="C19" s="97"/>
      <c r="D19" s="97"/>
      <c r="E19" s="6" t="s">
        <v>51</v>
      </c>
      <c r="F19" s="8">
        <v>398.45</v>
      </c>
      <c r="G19" s="8"/>
      <c r="H19" s="8"/>
    </row>
    <row r="20" spans="1:8" ht="15">
      <c r="A20" s="6">
        <v>14</v>
      </c>
      <c r="B20" s="97" t="s">
        <v>64</v>
      </c>
      <c r="C20" s="97"/>
      <c r="D20" s="97"/>
      <c r="E20" s="6" t="s">
        <v>51</v>
      </c>
      <c r="F20" s="8">
        <v>1829.64</v>
      </c>
      <c r="G20" s="8"/>
      <c r="H20" s="8"/>
    </row>
    <row r="21" spans="1:8" ht="17.25" customHeight="1">
      <c r="A21" s="6">
        <v>15</v>
      </c>
      <c r="B21" s="97" t="s">
        <v>33</v>
      </c>
      <c r="C21" s="97"/>
      <c r="D21" s="97"/>
      <c r="E21" s="6" t="s">
        <v>51</v>
      </c>
      <c r="F21" s="8">
        <v>3939.62</v>
      </c>
      <c r="G21" s="8"/>
      <c r="H21" s="8"/>
    </row>
    <row r="22" spans="1:8" ht="15">
      <c r="A22" s="6">
        <v>16</v>
      </c>
      <c r="B22" s="97" t="s">
        <v>35</v>
      </c>
      <c r="C22" s="97"/>
      <c r="D22" s="97"/>
      <c r="E22" s="6" t="s">
        <v>51</v>
      </c>
      <c r="F22" s="8">
        <v>424.11</v>
      </c>
      <c r="G22" s="8"/>
      <c r="H22" s="8"/>
    </row>
    <row r="23" spans="1:8" ht="18" customHeight="1">
      <c r="A23" s="6">
        <v>17</v>
      </c>
      <c r="B23" s="97" t="s">
        <v>37</v>
      </c>
      <c r="C23" s="97"/>
      <c r="D23" s="97"/>
      <c r="E23" s="6" t="s">
        <v>51</v>
      </c>
      <c r="F23" s="8">
        <v>1405.54</v>
      </c>
      <c r="G23" s="8"/>
      <c r="H23" s="8"/>
    </row>
    <row r="24" spans="1:8" ht="27.75" customHeight="1">
      <c r="A24" s="6">
        <v>18</v>
      </c>
      <c r="B24" s="97" t="s">
        <v>63</v>
      </c>
      <c r="C24" s="97"/>
      <c r="D24" s="97"/>
      <c r="E24" s="6" t="s">
        <v>51</v>
      </c>
      <c r="F24" s="8">
        <v>1829.64</v>
      </c>
      <c r="G24" s="8"/>
      <c r="H24" s="8"/>
    </row>
    <row r="25" spans="1:8" ht="29.25" customHeight="1">
      <c r="A25" s="6">
        <v>19</v>
      </c>
      <c r="B25" s="97" t="s">
        <v>40</v>
      </c>
      <c r="C25" s="97"/>
      <c r="D25" s="97"/>
      <c r="E25" s="6" t="s">
        <v>41</v>
      </c>
      <c r="F25" s="8">
        <v>3</v>
      </c>
      <c r="G25" s="8"/>
      <c r="H25" s="8"/>
    </row>
    <row r="26" spans="1:8" ht="33" customHeight="1">
      <c r="A26" s="6">
        <v>20</v>
      </c>
      <c r="B26" s="97" t="s">
        <v>43</v>
      </c>
      <c r="C26" s="97"/>
      <c r="D26" s="97"/>
      <c r="E26" s="6" t="s">
        <v>41</v>
      </c>
      <c r="F26" s="8">
        <v>8</v>
      </c>
      <c r="G26" s="8"/>
      <c r="H26" s="8"/>
    </row>
    <row r="27" spans="1:8" ht="33.75" customHeight="1">
      <c r="A27" s="6">
        <v>21</v>
      </c>
      <c r="B27" s="97" t="s">
        <v>45</v>
      </c>
      <c r="C27" s="97"/>
      <c r="D27" s="97"/>
      <c r="E27" s="6" t="s">
        <v>41</v>
      </c>
      <c r="F27" s="8">
        <v>5</v>
      </c>
      <c r="G27" s="8"/>
      <c r="H27" s="8"/>
    </row>
    <row r="28" spans="1:8" ht="18" customHeight="1">
      <c r="A28" s="6">
        <v>22</v>
      </c>
      <c r="B28" s="97" t="s">
        <v>47</v>
      </c>
      <c r="C28" s="97"/>
      <c r="D28" s="97"/>
      <c r="E28" s="6" t="s">
        <v>6</v>
      </c>
      <c r="F28" s="8">
        <v>701</v>
      </c>
      <c r="G28" s="12"/>
      <c r="H28" s="8"/>
    </row>
    <row r="29" spans="1:8" ht="18" customHeight="1">
      <c r="A29" s="6">
        <v>23</v>
      </c>
      <c r="B29" s="97" t="s">
        <v>48</v>
      </c>
      <c r="C29" s="97"/>
      <c r="D29" s="97"/>
      <c r="E29" s="6" t="s">
        <v>6</v>
      </c>
      <c r="F29" s="8">
        <v>701</v>
      </c>
      <c r="G29" s="8"/>
      <c r="H29" s="8"/>
    </row>
    <row r="30" spans="1:8" ht="15">
      <c r="A30" s="6">
        <v>24</v>
      </c>
      <c r="B30" s="97" t="s">
        <v>125</v>
      </c>
      <c r="C30" s="97"/>
      <c r="D30" s="97"/>
      <c r="E30" s="6" t="s">
        <v>41</v>
      </c>
      <c r="F30" s="8">
        <v>40</v>
      </c>
      <c r="G30" s="8"/>
      <c r="H30" s="8"/>
    </row>
    <row r="31" spans="1:8" ht="15.75" customHeight="1">
      <c r="A31" s="52">
        <v>25</v>
      </c>
      <c r="B31" s="98" t="s">
        <v>126</v>
      </c>
      <c r="C31" s="98"/>
      <c r="D31" s="98"/>
      <c r="E31" s="52" t="s">
        <v>49</v>
      </c>
      <c r="F31" s="53">
        <v>10</v>
      </c>
      <c r="G31" s="53"/>
      <c r="H31" s="53"/>
    </row>
    <row r="32" spans="1:8" s="64" customFormat="1" ht="15">
      <c r="A32" s="52">
        <v>26</v>
      </c>
      <c r="B32" s="98" t="s">
        <v>164</v>
      </c>
      <c r="C32" s="98"/>
      <c r="D32" s="98"/>
      <c r="E32" s="52" t="s">
        <v>41</v>
      </c>
      <c r="F32" s="53">
        <v>36</v>
      </c>
      <c r="G32" s="53"/>
      <c r="H32" s="53"/>
    </row>
    <row r="33" spans="1:8" ht="15">
      <c r="A33" s="6">
        <v>27</v>
      </c>
      <c r="B33" s="97" t="s">
        <v>127</v>
      </c>
      <c r="C33" s="97"/>
      <c r="D33" s="97"/>
      <c r="E33" s="6" t="s">
        <v>41</v>
      </c>
      <c r="F33" s="8">
        <v>36</v>
      </c>
      <c r="G33" s="8"/>
      <c r="H33" s="8"/>
    </row>
    <row r="34" spans="1:8" ht="15.75">
      <c r="A34" s="149" t="s">
        <v>155</v>
      </c>
      <c r="B34" s="150"/>
      <c r="C34" s="150"/>
      <c r="D34" s="150"/>
      <c r="E34" s="150"/>
      <c r="F34" s="150"/>
      <c r="G34" s="150"/>
      <c r="H34" s="150"/>
    </row>
    <row r="35" spans="1:8" s="15" customFormat="1" ht="15" customHeight="1">
      <c r="A35" s="92" t="s">
        <v>129</v>
      </c>
      <c r="B35" s="83" t="s">
        <v>121</v>
      </c>
      <c r="C35" s="84"/>
      <c r="D35" s="85"/>
      <c r="E35" s="112" t="s">
        <v>1</v>
      </c>
      <c r="F35" s="93" t="s">
        <v>128</v>
      </c>
      <c r="G35" s="93" t="s">
        <v>2</v>
      </c>
      <c r="H35" s="93" t="s">
        <v>3</v>
      </c>
    </row>
    <row r="36" spans="1:8" s="15" customFormat="1" ht="15">
      <c r="A36" s="92"/>
      <c r="B36" s="86"/>
      <c r="C36" s="87"/>
      <c r="D36" s="88"/>
      <c r="E36" s="113"/>
      <c r="F36" s="94"/>
      <c r="G36" s="94"/>
      <c r="H36" s="94"/>
    </row>
    <row r="37" spans="1:8" s="15" customFormat="1" ht="21.75" customHeight="1">
      <c r="A37" s="92"/>
      <c r="B37" s="89"/>
      <c r="C37" s="90"/>
      <c r="D37" s="91"/>
      <c r="E37" s="114"/>
      <c r="F37" s="95"/>
      <c r="G37" s="95"/>
      <c r="H37" s="95"/>
    </row>
    <row r="38" spans="1:13" s="15" customFormat="1" ht="15">
      <c r="A38" s="18"/>
      <c r="B38" s="139" t="s">
        <v>156</v>
      </c>
      <c r="C38" s="140"/>
      <c r="D38" s="140"/>
      <c r="E38" s="19"/>
      <c r="F38" s="19"/>
      <c r="G38" s="19"/>
      <c r="H38" s="20"/>
      <c r="L38" s="55"/>
      <c r="M38" s="55"/>
    </row>
    <row r="39" spans="1:13" s="15" customFormat="1" ht="18" customHeight="1">
      <c r="A39" s="21">
        <v>28</v>
      </c>
      <c r="B39" s="100" t="s">
        <v>65</v>
      </c>
      <c r="C39" s="101"/>
      <c r="D39" s="102"/>
      <c r="E39" s="21" t="s">
        <v>66</v>
      </c>
      <c r="F39" s="59">
        <v>1626</v>
      </c>
      <c r="G39" s="23"/>
      <c r="H39" s="23"/>
      <c r="L39" s="56"/>
      <c r="M39" s="56"/>
    </row>
    <row r="40" spans="1:13" s="15" customFormat="1" ht="33" customHeight="1">
      <c r="A40" s="21">
        <v>29</v>
      </c>
      <c r="B40" s="100" t="s">
        <v>67</v>
      </c>
      <c r="C40" s="101"/>
      <c r="D40" s="102"/>
      <c r="E40" s="21" t="s">
        <v>68</v>
      </c>
      <c r="F40" s="60">
        <v>650.4</v>
      </c>
      <c r="G40" s="23"/>
      <c r="H40" s="23"/>
      <c r="L40" s="55"/>
      <c r="M40" s="55"/>
    </row>
    <row r="41" spans="1:13" s="15" customFormat="1" ht="25.5" customHeight="1">
      <c r="A41" s="21">
        <v>30</v>
      </c>
      <c r="B41" s="100" t="s">
        <v>69</v>
      </c>
      <c r="C41" s="101"/>
      <c r="D41" s="102"/>
      <c r="E41" s="21" t="s">
        <v>70</v>
      </c>
      <c r="F41" s="61">
        <v>65.04</v>
      </c>
      <c r="G41" s="23"/>
      <c r="H41" s="23"/>
      <c r="L41" s="55"/>
      <c r="M41" s="55"/>
    </row>
    <row r="42" spans="1:13" s="15" customFormat="1" ht="29.25" customHeight="1">
      <c r="A42" s="104">
        <v>31</v>
      </c>
      <c r="B42" s="100" t="s">
        <v>71</v>
      </c>
      <c r="C42" s="116"/>
      <c r="D42" s="116"/>
      <c r="E42" s="22"/>
      <c r="F42" s="32"/>
      <c r="G42" s="33"/>
      <c r="H42" s="34"/>
      <c r="L42" s="55"/>
      <c r="M42" s="55"/>
    </row>
    <row r="43" spans="1:13" s="15" customFormat="1" ht="21" customHeight="1">
      <c r="A43" s="115"/>
      <c r="B43" s="117" t="s">
        <v>122</v>
      </c>
      <c r="C43" s="118"/>
      <c r="D43" s="119"/>
      <c r="E43" s="24" t="s">
        <v>70</v>
      </c>
      <c r="F43" s="59">
        <v>885</v>
      </c>
      <c r="G43" s="23"/>
      <c r="H43" s="23"/>
      <c r="L43" s="57"/>
      <c r="M43" s="58"/>
    </row>
    <row r="44" spans="1:8" s="15" customFormat="1" ht="14.25" customHeight="1">
      <c r="A44" s="105"/>
      <c r="B44" s="117" t="s">
        <v>123</v>
      </c>
      <c r="C44" s="118"/>
      <c r="D44" s="119"/>
      <c r="E44" s="24" t="s">
        <v>70</v>
      </c>
      <c r="F44" s="62">
        <v>221</v>
      </c>
      <c r="G44" s="25"/>
      <c r="H44" s="23"/>
    </row>
    <row r="45" spans="1:8" s="15" customFormat="1" ht="28.5" customHeight="1">
      <c r="A45" s="21">
        <v>32</v>
      </c>
      <c r="B45" s="100" t="s">
        <v>72</v>
      </c>
      <c r="C45" s="101"/>
      <c r="D45" s="102"/>
      <c r="E45" s="21" t="s">
        <v>70</v>
      </c>
      <c r="F45" s="59">
        <v>221</v>
      </c>
      <c r="G45" s="26"/>
      <c r="H45" s="23"/>
    </row>
    <row r="46" spans="1:8" s="15" customFormat="1" ht="17.25" customHeight="1">
      <c r="A46" s="21">
        <v>33</v>
      </c>
      <c r="B46" s="100" t="s">
        <v>73</v>
      </c>
      <c r="C46" s="101"/>
      <c r="D46" s="102"/>
      <c r="E46" s="21" t="s">
        <v>70</v>
      </c>
      <c r="F46" s="59">
        <v>221</v>
      </c>
      <c r="G46" s="26"/>
      <c r="H46" s="23"/>
    </row>
    <row r="47" spans="1:8" s="15" customFormat="1" ht="15">
      <c r="A47" s="21">
        <v>34</v>
      </c>
      <c r="B47" s="100" t="s">
        <v>74</v>
      </c>
      <c r="C47" s="101"/>
      <c r="D47" s="102"/>
      <c r="E47" s="21" t="s">
        <v>70</v>
      </c>
      <c r="F47" s="59">
        <v>1106</v>
      </c>
      <c r="G47" s="23"/>
      <c r="H47" s="23"/>
    </row>
    <row r="48" spans="1:8" s="15" customFormat="1" ht="32.25" customHeight="1">
      <c r="A48" s="21">
        <v>35</v>
      </c>
      <c r="B48" s="100" t="s">
        <v>124</v>
      </c>
      <c r="C48" s="101"/>
      <c r="D48" s="102"/>
      <c r="E48" s="21" t="s">
        <v>68</v>
      </c>
      <c r="F48" s="59">
        <v>1626</v>
      </c>
      <c r="G48" s="23"/>
      <c r="H48" s="23"/>
    </row>
    <row r="49" spans="1:8" s="15" customFormat="1" ht="14.25" customHeight="1">
      <c r="A49" s="103">
        <v>36</v>
      </c>
      <c r="B49" s="122" t="s">
        <v>75</v>
      </c>
      <c r="C49" s="123"/>
      <c r="D49" s="124"/>
      <c r="E49" s="103" t="s">
        <v>70</v>
      </c>
      <c r="F49" s="121">
        <v>65</v>
      </c>
      <c r="G49" s="120"/>
      <c r="H49" s="96"/>
    </row>
    <row r="50" spans="1:8" s="15" customFormat="1" ht="14.25" customHeight="1">
      <c r="A50" s="103"/>
      <c r="B50" s="125"/>
      <c r="C50" s="126"/>
      <c r="D50" s="127"/>
      <c r="E50" s="103"/>
      <c r="F50" s="121"/>
      <c r="G50" s="120"/>
      <c r="H50" s="96"/>
    </row>
    <row r="51" spans="1:8" s="15" customFormat="1" ht="12.75" customHeight="1">
      <c r="A51" s="103">
        <v>37</v>
      </c>
      <c r="B51" s="122" t="s">
        <v>76</v>
      </c>
      <c r="C51" s="123"/>
      <c r="D51" s="124"/>
      <c r="E51" s="104" t="s">
        <v>70</v>
      </c>
      <c r="F51" s="121">
        <v>183</v>
      </c>
      <c r="G51" s="96"/>
      <c r="H51" s="96"/>
    </row>
    <row r="52" spans="1:8" s="15" customFormat="1" ht="14.25" customHeight="1">
      <c r="A52" s="103"/>
      <c r="B52" s="125"/>
      <c r="C52" s="126"/>
      <c r="D52" s="127"/>
      <c r="E52" s="105"/>
      <c r="F52" s="121"/>
      <c r="G52" s="96"/>
      <c r="H52" s="96"/>
    </row>
    <row r="53" spans="1:8" s="15" customFormat="1" ht="12.75" customHeight="1">
      <c r="A53" s="104">
        <v>38</v>
      </c>
      <c r="B53" s="122" t="s">
        <v>77</v>
      </c>
      <c r="C53" s="123"/>
      <c r="D53" s="124"/>
      <c r="E53" s="104" t="s">
        <v>70</v>
      </c>
      <c r="F53" s="121">
        <v>565</v>
      </c>
      <c r="G53" s="96"/>
      <c r="H53" s="96"/>
    </row>
    <row r="54" spans="1:8" s="15" customFormat="1" ht="44.25" customHeight="1">
      <c r="A54" s="105"/>
      <c r="B54" s="125"/>
      <c r="C54" s="126"/>
      <c r="D54" s="127"/>
      <c r="E54" s="105"/>
      <c r="F54" s="121"/>
      <c r="G54" s="96"/>
      <c r="H54" s="96"/>
    </row>
    <row r="55" spans="1:8" s="15" customFormat="1" ht="15">
      <c r="A55" s="21">
        <v>39</v>
      </c>
      <c r="B55" s="100" t="s">
        <v>78</v>
      </c>
      <c r="C55" s="101"/>
      <c r="D55" s="102"/>
      <c r="E55" s="21" t="s">
        <v>49</v>
      </c>
      <c r="F55" s="59">
        <v>17</v>
      </c>
      <c r="G55" s="23"/>
      <c r="H55" s="27"/>
    </row>
    <row r="56" spans="1:8" s="15" customFormat="1" ht="27.75" customHeight="1">
      <c r="A56" s="21">
        <v>40</v>
      </c>
      <c r="B56" s="100" t="s">
        <v>79</v>
      </c>
      <c r="C56" s="101"/>
      <c r="D56" s="102"/>
      <c r="E56" s="21" t="s">
        <v>80</v>
      </c>
      <c r="F56" s="61">
        <f>F40*0.04*2.4</f>
        <v>62.438399999999994</v>
      </c>
      <c r="G56" s="23"/>
      <c r="H56" s="27"/>
    </row>
    <row r="57" spans="1:8" s="15" customFormat="1" ht="29.25" customHeight="1">
      <c r="A57" s="21">
        <v>41</v>
      </c>
      <c r="B57" s="100" t="s">
        <v>81</v>
      </c>
      <c r="C57" s="101"/>
      <c r="D57" s="102"/>
      <c r="E57" s="21" t="s">
        <v>80</v>
      </c>
      <c r="F57" s="61">
        <f>F40*0.04*2.3</f>
        <v>59.83679999999999</v>
      </c>
      <c r="G57" s="23"/>
      <c r="H57" s="27"/>
    </row>
    <row r="58" spans="1:8" s="15" customFormat="1" ht="27" customHeight="1">
      <c r="A58" s="21">
        <v>42</v>
      </c>
      <c r="B58" s="100" t="s">
        <v>82</v>
      </c>
      <c r="C58" s="101"/>
      <c r="D58" s="102"/>
      <c r="E58" s="21" t="s">
        <v>80</v>
      </c>
      <c r="F58" s="61">
        <f>F40*0.06*2.2</f>
        <v>85.85279999999999</v>
      </c>
      <c r="G58" s="23"/>
      <c r="H58" s="27"/>
    </row>
    <row r="59" spans="1:8" s="15" customFormat="1" ht="12.75" customHeight="1">
      <c r="A59" s="103">
        <v>43</v>
      </c>
      <c r="B59" s="122" t="s">
        <v>83</v>
      </c>
      <c r="C59" s="123"/>
      <c r="D59" s="124"/>
      <c r="E59" s="104" t="s">
        <v>70</v>
      </c>
      <c r="F59" s="131">
        <v>299.18</v>
      </c>
      <c r="G59" s="120"/>
      <c r="H59" s="132"/>
    </row>
    <row r="60" spans="1:8" s="15" customFormat="1" ht="17.25" customHeight="1">
      <c r="A60" s="103"/>
      <c r="B60" s="125"/>
      <c r="C60" s="126"/>
      <c r="D60" s="127"/>
      <c r="E60" s="105"/>
      <c r="F60" s="131"/>
      <c r="G60" s="120"/>
      <c r="H60" s="133"/>
    </row>
    <row r="61" spans="1:8" s="15" customFormat="1" ht="15.75" customHeight="1">
      <c r="A61" s="21">
        <v>44</v>
      </c>
      <c r="B61" s="100" t="s">
        <v>84</v>
      </c>
      <c r="C61" s="101"/>
      <c r="D61" s="102"/>
      <c r="E61" s="21" t="s">
        <v>66</v>
      </c>
      <c r="F61" s="59">
        <f>F39</f>
        <v>1626</v>
      </c>
      <c r="G61" s="23"/>
      <c r="H61" s="27"/>
    </row>
    <row r="62" spans="1:8" s="15" customFormat="1" ht="15">
      <c r="A62" s="21">
        <v>45</v>
      </c>
      <c r="B62" s="100" t="s">
        <v>85</v>
      </c>
      <c r="C62" s="101"/>
      <c r="D62" s="102"/>
      <c r="E62" s="21" t="s">
        <v>41</v>
      </c>
      <c r="F62" s="59">
        <v>8</v>
      </c>
      <c r="G62" s="26"/>
      <c r="H62" s="23"/>
    </row>
    <row r="63" spans="1:8" s="15" customFormat="1" ht="15">
      <c r="A63" s="16"/>
      <c r="B63" s="29" t="s">
        <v>157</v>
      </c>
      <c r="C63" s="17"/>
      <c r="D63" s="17"/>
      <c r="E63" s="16"/>
      <c r="F63" s="16"/>
      <c r="G63" s="28"/>
      <c r="H63" s="54"/>
    </row>
    <row r="64" spans="1:8" s="15" customFormat="1" ht="12.75" customHeight="1">
      <c r="A64" s="104">
        <v>46</v>
      </c>
      <c r="B64" s="106" t="s">
        <v>87</v>
      </c>
      <c r="C64" s="107"/>
      <c r="D64" s="108"/>
      <c r="E64" s="104" t="s">
        <v>88</v>
      </c>
      <c r="F64" s="134">
        <v>798</v>
      </c>
      <c r="G64" s="136"/>
      <c r="H64" s="132"/>
    </row>
    <row r="65" spans="1:8" s="15" customFormat="1" ht="15.75" customHeight="1">
      <c r="A65" s="105"/>
      <c r="B65" s="109"/>
      <c r="C65" s="110"/>
      <c r="D65" s="111"/>
      <c r="E65" s="105"/>
      <c r="F65" s="135"/>
      <c r="G65" s="137"/>
      <c r="H65" s="133"/>
    </row>
    <row r="66" spans="1:8" s="15" customFormat="1" ht="29.25" customHeight="1">
      <c r="A66" s="21">
        <v>47</v>
      </c>
      <c r="B66" s="100" t="s">
        <v>89</v>
      </c>
      <c r="C66" s="101"/>
      <c r="D66" s="102"/>
      <c r="E66" s="21" t="s">
        <v>88</v>
      </c>
      <c r="F66" s="59">
        <v>33</v>
      </c>
      <c r="G66" s="23"/>
      <c r="H66" s="27"/>
    </row>
    <row r="67" spans="1:8" s="15" customFormat="1" ht="15">
      <c r="A67" s="21">
        <v>48</v>
      </c>
      <c r="B67" s="100" t="s">
        <v>90</v>
      </c>
      <c r="C67" s="101"/>
      <c r="D67" s="102"/>
      <c r="E67" s="21" t="s">
        <v>88</v>
      </c>
      <c r="F67" s="59">
        <v>12</v>
      </c>
      <c r="G67" s="23"/>
      <c r="H67" s="27"/>
    </row>
    <row r="68" spans="1:8" s="15" customFormat="1" ht="15">
      <c r="A68" s="21">
        <v>49</v>
      </c>
      <c r="B68" s="100" t="s">
        <v>91</v>
      </c>
      <c r="C68" s="101"/>
      <c r="D68" s="102"/>
      <c r="E68" s="21" t="s">
        <v>41</v>
      </c>
      <c r="F68" s="59">
        <v>2</v>
      </c>
      <c r="G68" s="23"/>
      <c r="H68" s="27"/>
    </row>
    <row r="69" spans="1:8" s="15" customFormat="1" ht="15">
      <c r="A69" s="21">
        <v>50</v>
      </c>
      <c r="B69" s="100" t="s">
        <v>92</v>
      </c>
      <c r="C69" s="101"/>
      <c r="D69" s="102"/>
      <c r="E69" s="21" t="s">
        <v>41</v>
      </c>
      <c r="F69" s="59">
        <v>2</v>
      </c>
      <c r="G69" s="23"/>
      <c r="H69" s="27"/>
    </row>
    <row r="70" spans="1:8" s="15" customFormat="1" ht="15">
      <c r="A70" s="21">
        <v>51</v>
      </c>
      <c r="B70" s="100" t="s">
        <v>93</v>
      </c>
      <c r="C70" s="101"/>
      <c r="D70" s="102"/>
      <c r="E70" s="21" t="s">
        <v>41</v>
      </c>
      <c r="F70" s="59">
        <v>2</v>
      </c>
      <c r="G70" s="23"/>
      <c r="H70" s="27"/>
    </row>
    <row r="71" spans="1:8" s="15" customFormat="1" ht="15">
      <c r="A71" s="21">
        <v>52</v>
      </c>
      <c r="B71" s="100" t="s">
        <v>94</v>
      </c>
      <c r="C71" s="101"/>
      <c r="D71" s="102"/>
      <c r="E71" s="21" t="s">
        <v>41</v>
      </c>
      <c r="F71" s="59">
        <v>19</v>
      </c>
      <c r="G71" s="23"/>
      <c r="H71" s="27"/>
    </row>
    <row r="72" spans="1:8" s="15" customFormat="1" ht="15">
      <c r="A72" s="21">
        <v>53</v>
      </c>
      <c r="B72" s="100" t="s">
        <v>95</v>
      </c>
      <c r="C72" s="101"/>
      <c r="D72" s="102"/>
      <c r="E72" s="21" t="s">
        <v>41</v>
      </c>
      <c r="F72" s="59">
        <v>9</v>
      </c>
      <c r="G72" s="23"/>
      <c r="H72" s="27"/>
    </row>
    <row r="73" spans="1:8" s="15" customFormat="1" ht="15">
      <c r="A73" s="21">
        <v>54</v>
      </c>
      <c r="B73" s="100" t="s">
        <v>96</v>
      </c>
      <c r="C73" s="101"/>
      <c r="D73" s="102"/>
      <c r="E73" s="21" t="s">
        <v>41</v>
      </c>
      <c r="F73" s="59">
        <v>1</v>
      </c>
      <c r="G73" s="23"/>
      <c r="H73" s="27"/>
    </row>
    <row r="74" spans="1:8" s="15" customFormat="1" ht="15">
      <c r="A74" s="21">
        <v>55</v>
      </c>
      <c r="B74" s="100" t="s">
        <v>97</v>
      </c>
      <c r="C74" s="101"/>
      <c r="D74" s="102"/>
      <c r="E74" s="21" t="s">
        <v>41</v>
      </c>
      <c r="F74" s="59">
        <v>2</v>
      </c>
      <c r="G74" s="23"/>
      <c r="H74" s="27"/>
    </row>
    <row r="75" spans="1:8" s="15" customFormat="1" ht="15">
      <c r="A75" s="21">
        <v>56</v>
      </c>
      <c r="B75" s="100" t="s">
        <v>98</v>
      </c>
      <c r="C75" s="101"/>
      <c r="D75" s="102"/>
      <c r="E75" s="21" t="s">
        <v>41</v>
      </c>
      <c r="F75" s="59">
        <v>11</v>
      </c>
      <c r="G75" s="23"/>
      <c r="H75" s="27"/>
    </row>
    <row r="76" spans="1:8" s="15" customFormat="1" ht="17.25" customHeight="1">
      <c r="A76" s="21">
        <v>57</v>
      </c>
      <c r="B76" s="100" t="s">
        <v>99</v>
      </c>
      <c r="C76" s="101"/>
      <c r="D76" s="102"/>
      <c r="E76" s="21" t="s">
        <v>41</v>
      </c>
      <c r="F76" s="59">
        <v>5</v>
      </c>
      <c r="G76" s="23"/>
      <c r="H76" s="27"/>
    </row>
    <row r="77" spans="1:8" s="15" customFormat="1" ht="15" customHeight="1">
      <c r="A77" s="21">
        <v>58</v>
      </c>
      <c r="B77" s="100" t="s">
        <v>100</v>
      </c>
      <c r="C77" s="101"/>
      <c r="D77" s="102"/>
      <c r="E77" s="21" t="s">
        <v>41</v>
      </c>
      <c r="F77" s="59">
        <v>2</v>
      </c>
      <c r="G77" s="23"/>
      <c r="H77" s="27"/>
    </row>
    <row r="78" spans="1:8" s="15" customFormat="1" ht="16.5" customHeight="1">
      <c r="A78" s="21">
        <v>59</v>
      </c>
      <c r="B78" s="100" t="s">
        <v>101</v>
      </c>
      <c r="C78" s="101"/>
      <c r="D78" s="102"/>
      <c r="E78" s="21" t="s">
        <v>41</v>
      </c>
      <c r="F78" s="59">
        <v>19</v>
      </c>
      <c r="G78" s="23"/>
      <c r="H78" s="27"/>
    </row>
    <row r="79" spans="1:8" s="15" customFormat="1" ht="16.5" customHeight="1">
      <c r="A79" s="21">
        <v>60</v>
      </c>
      <c r="B79" s="100" t="s">
        <v>102</v>
      </c>
      <c r="C79" s="101"/>
      <c r="D79" s="102"/>
      <c r="E79" s="21" t="s">
        <v>41</v>
      </c>
      <c r="F79" s="59">
        <v>6</v>
      </c>
      <c r="G79" s="23"/>
      <c r="H79" s="27"/>
    </row>
    <row r="80" spans="1:8" s="15" customFormat="1" ht="16.5" customHeight="1">
      <c r="A80" s="21">
        <v>61</v>
      </c>
      <c r="B80" s="100" t="s">
        <v>103</v>
      </c>
      <c r="C80" s="101"/>
      <c r="D80" s="102"/>
      <c r="E80" s="21" t="s">
        <v>41</v>
      </c>
      <c r="F80" s="59">
        <v>22</v>
      </c>
      <c r="G80" s="23"/>
      <c r="H80" s="27"/>
    </row>
    <row r="81" spans="1:8" s="15" customFormat="1" ht="19.5" customHeight="1">
      <c r="A81" s="21">
        <v>62</v>
      </c>
      <c r="B81" s="100" t="s">
        <v>104</v>
      </c>
      <c r="C81" s="101"/>
      <c r="D81" s="102"/>
      <c r="E81" s="21" t="s">
        <v>88</v>
      </c>
      <c r="F81" s="59">
        <v>798</v>
      </c>
      <c r="G81" s="23"/>
      <c r="H81" s="27"/>
    </row>
    <row r="82" spans="1:8" s="15" customFormat="1" ht="15">
      <c r="A82" s="21">
        <v>63</v>
      </c>
      <c r="B82" s="100" t="s">
        <v>105</v>
      </c>
      <c r="C82" s="101"/>
      <c r="D82" s="102"/>
      <c r="E82" s="21" t="s">
        <v>88</v>
      </c>
      <c r="F82" s="59">
        <v>798</v>
      </c>
      <c r="G82" s="23"/>
      <c r="H82" s="27"/>
    </row>
    <row r="83" spans="1:8" s="15" customFormat="1" ht="18.75" customHeight="1">
      <c r="A83" s="21">
        <v>64</v>
      </c>
      <c r="B83" s="100" t="s">
        <v>106</v>
      </c>
      <c r="C83" s="101"/>
      <c r="D83" s="102"/>
      <c r="E83" s="21" t="s">
        <v>41</v>
      </c>
      <c r="F83" s="59">
        <v>1</v>
      </c>
      <c r="G83" s="23"/>
      <c r="H83" s="27"/>
    </row>
    <row r="84" spans="1:8" s="15" customFormat="1" ht="15">
      <c r="A84" s="21">
        <v>65</v>
      </c>
      <c r="B84" s="100" t="s">
        <v>107</v>
      </c>
      <c r="C84" s="101"/>
      <c r="D84" s="102"/>
      <c r="E84" s="21" t="s">
        <v>41</v>
      </c>
      <c r="F84" s="59">
        <v>1</v>
      </c>
      <c r="G84" s="23"/>
      <c r="H84" s="27"/>
    </row>
    <row r="85" spans="1:8" s="15" customFormat="1" ht="16.5" customHeight="1">
      <c r="A85" s="21">
        <v>66</v>
      </c>
      <c r="B85" s="100" t="s">
        <v>108</v>
      </c>
      <c r="C85" s="101"/>
      <c r="D85" s="102"/>
      <c r="E85" s="21" t="s">
        <v>41</v>
      </c>
      <c r="F85" s="59">
        <v>1</v>
      </c>
      <c r="G85" s="23"/>
      <c r="H85" s="27"/>
    </row>
    <row r="86" spans="1:8" s="15" customFormat="1" ht="15">
      <c r="A86" s="21">
        <v>67</v>
      </c>
      <c r="B86" s="100" t="s">
        <v>109</v>
      </c>
      <c r="C86" s="101"/>
      <c r="D86" s="102"/>
      <c r="E86" s="21" t="s">
        <v>41</v>
      </c>
      <c r="F86" s="59">
        <v>1</v>
      </c>
      <c r="G86" s="23"/>
      <c r="H86" s="27"/>
    </row>
    <row r="87" spans="1:8" s="15" customFormat="1" ht="15">
      <c r="A87" s="21">
        <v>68</v>
      </c>
      <c r="B87" s="100" t="s">
        <v>110</v>
      </c>
      <c r="C87" s="101"/>
      <c r="D87" s="102"/>
      <c r="E87" s="21" t="s">
        <v>41</v>
      </c>
      <c r="F87" s="59">
        <v>1</v>
      </c>
      <c r="G87" s="23"/>
      <c r="H87" s="27"/>
    </row>
    <row r="88" spans="1:8" s="15" customFormat="1" ht="15" customHeight="1">
      <c r="A88" s="21">
        <v>69</v>
      </c>
      <c r="B88" s="100" t="s">
        <v>111</v>
      </c>
      <c r="C88" s="101"/>
      <c r="D88" s="102"/>
      <c r="E88" s="21" t="s">
        <v>41</v>
      </c>
      <c r="F88" s="59">
        <v>1</v>
      </c>
      <c r="G88" s="23"/>
      <c r="H88" s="27"/>
    </row>
    <row r="89" spans="1:8" s="15" customFormat="1" ht="15">
      <c r="A89" s="21">
        <v>70</v>
      </c>
      <c r="B89" s="100" t="s">
        <v>112</v>
      </c>
      <c r="C89" s="101"/>
      <c r="D89" s="102"/>
      <c r="E89" s="21" t="s">
        <v>41</v>
      </c>
      <c r="F89" s="59">
        <v>1</v>
      </c>
      <c r="G89" s="23"/>
      <c r="H89" s="27"/>
    </row>
    <row r="90" spans="1:8" s="15" customFormat="1" ht="15">
      <c r="A90" s="21">
        <v>71</v>
      </c>
      <c r="B90" s="100" t="s">
        <v>113</v>
      </c>
      <c r="C90" s="101"/>
      <c r="D90" s="102"/>
      <c r="E90" s="21" t="s">
        <v>41</v>
      </c>
      <c r="F90" s="59">
        <v>1</v>
      </c>
      <c r="G90" s="26"/>
      <c r="H90" s="27"/>
    </row>
    <row r="91" spans="1:8" s="15" customFormat="1" ht="21" customHeight="1">
      <c r="A91" s="21">
        <v>72</v>
      </c>
      <c r="B91" s="100" t="s">
        <v>114</v>
      </c>
      <c r="C91" s="101"/>
      <c r="D91" s="102"/>
      <c r="E91" s="21" t="s">
        <v>41</v>
      </c>
      <c r="F91" s="59">
        <v>168</v>
      </c>
      <c r="G91" s="23"/>
      <c r="H91" s="27"/>
    </row>
    <row r="92" spans="1:8" s="15" customFormat="1" ht="17.25" customHeight="1">
      <c r="A92" s="21">
        <v>73</v>
      </c>
      <c r="B92" s="100" t="s">
        <v>115</v>
      </c>
      <c r="C92" s="101"/>
      <c r="D92" s="102"/>
      <c r="E92" s="21" t="s">
        <v>41</v>
      </c>
      <c r="F92" s="59">
        <v>2</v>
      </c>
      <c r="G92" s="23"/>
      <c r="H92" s="27"/>
    </row>
    <row r="93" spans="1:8" s="15" customFormat="1" ht="21" customHeight="1">
      <c r="A93" s="21">
        <v>74</v>
      </c>
      <c r="B93" s="100" t="s">
        <v>116</v>
      </c>
      <c r="C93" s="101"/>
      <c r="D93" s="102"/>
      <c r="E93" s="21" t="s">
        <v>41</v>
      </c>
      <c r="F93" s="59">
        <v>19</v>
      </c>
      <c r="G93" s="23"/>
      <c r="H93" s="27"/>
    </row>
    <row r="94" spans="1:8" s="15" customFormat="1" ht="17.25" customHeight="1">
      <c r="A94" s="21">
        <v>75</v>
      </c>
      <c r="B94" s="100" t="s">
        <v>117</v>
      </c>
      <c r="C94" s="101"/>
      <c r="D94" s="102"/>
      <c r="E94" s="21" t="s">
        <v>88</v>
      </c>
      <c r="F94" s="59">
        <v>798</v>
      </c>
      <c r="G94" s="23"/>
      <c r="H94" s="27"/>
    </row>
    <row r="95" spans="1:8" s="15" customFormat="1" ht="18.75" customHeight="1">
      <c r="A95" s="21">
        <v>76</v>
      </c>
      <c r="B95" s="100" t="s">
        <v>118</v>
      </c>
      <c r="C95" s="101"/>
      <c r="D95" s="102"/>
      <c r="E95" s="21" t="s">
        <v>88</v>
      </c>
      <c r="F95" s="59">
        <v>798</v>
      </c>
      <c r="G95" s="23"/>
      <c r="H95" s="27"/>
    </row>
    <row r="96" spans="1:8" s="15" customFormat="1" ht="15">
      <c r="A96" s="21">
        <v>77</v>
      </c>
      <c r="B96" s="100" t="s">
        <v>119</v>
      </c>
      <c r="C96" s="101"/>
      <c r="D96" s="102"/>
      <c r="E96" s="21" t="s">
        <v>41</v>
      </c>
      <c r="F96" s="59">
        <v>40</v>
      </c>
      <c r="G96" s="26"/>
      <c r="H96" s="23"/>
    </row>
    <row r="97" spans="1:8" s="68" customFormat="1" ht="15">
      <c r="A97" s="65">
        <v>78</v>
      </c>
      <c r="B97" s="138" t="s">
        <v>130</v>
      </c>
      <c r="C97" s="138"/>
      <c r="D97" s="138"/>
      <c r="E97" s="65" t="s">
        <v>41</v>
      </c>
      <c r="F97" s="67">
        <v>36</v>
      </c>
      <c r="G97" s="66"/>
      <c r="H97" s="66"/>
    </row>
    <row r="98" spans="1:8" ht="18.75">
      <c r="A98" s="142" t="s">
        <v>161</v>
      </c>
      <c r="B98" s="156"/>
      <c r="C98" s="156"/>
      <c r="D98" s="156"/>
      <c r="E98" s="156"/>
      <c r="F98" s="156"/>
      <c r="G98" s="157"/>
      <c r="H98" s="37"/>
    </row>
    <row r="99" spans="1:8" ht="39" customHeight="1">
      <c r="A99" s="145" t="s">
        <v>159</v>
      </c>
      <c r="B99" s="146"/>
      <c r="C99" s="146"/>
      <c r="D99" s="146"/>
      <c r="E99" s="146"/>
      <c r="F99" s="146"/>
      <c r="G99" s="146"/>
      <c r="H99" s="72"/>
    </row>
    <row r="100" spans="1:7" ht="17.25" customHeight="1">
      <c r="A100" s="35"/>
      <c r="B100" s="36"/>
      <c r="C100" s="36"/>
      <c r="D100" s="36"/>
      <c r="E100" s="36"/>
      <c r="F100" s="36"/>
      <c r="G100" s="36"/>
    </row>
    <row r="101" spans="1:8" ht="18.75" customHeight="1">
      <c r="A101" s="128" t="s">
        <v>160</v>
      </c>
      <c r="B101" s="129"/>
      <c r="C101" s="129"/>
      <c r="D101" s="129"/>
      <c r="E101" s="129"/>
      <c r="F101" s="129"/>
      <c r="G101" s="129"/>
      <c r="H101" s="130"/>
    </row>
    <row r="102" spans="1:9" ht="28.5">
      <c r="A102" s="4" t="s">
        <v>0</v>
      </c>
      <c r="B102" s="71" t="s">
        <v>121</v>
      </c>
      <c r="C102" s="71"/>
      <c r="D102" s="71"/>
      <c r="E102" s="4" t="s">
        <v>1</v>
      </c>
      <c r="F102" s="4" t="s">
        <v>128</v>
      </c>
      <c r="G102" s="4" t="s">
        <v>2</v>
      </c>
      <c r="H102" s="4" t="s">
        <v>3</v>
      </c>
      <c r="I102" s="30"/>
    </row>
    <row r="103" spans="1:8" ht="15">
      <c r="A103" s="6">
        <v>1</v>
      </c>
      <c r="B103" s="73" t="s">
        <v>5</v>
      </c>
      <c r="C103" s="73"/>
      <c r="D103" s="73"/>
      <c r="E103" s="6" t="s">
        <v>88</v>
      </c>
      <c r="F103" s="8">
        <v>1966</v>
      </c>
      <c r="G103" s="8"/>
      <c r="H103" s="8"/>
    </row>
    <row r="104" spans="1:8" ht="15">
      <c r="A104" s="6">
        <v>2</v>
      </c>
      <c r="B104" s="73" t="s">
        <v>131</v>
      </c>
      <c r="C104" s="73"/>
      <c r="D104" s="73"/>
      <c r="E104" s="6" t="s">
        <v>68</v>
      </c>
      <c r="F104" s="8">
        <v>1277.9</v>
      </c>
      <c r="G104" s="8"/>
      <c r="H104" s="8"/>
    </row>
    <row r="105" spans="1:8" ht="14.25" customHeight="1">
      <c r="A105" s="6">
        <v>3</v>
      </c>
      <c r="B105" s="73" t="s">
        <v>10</v>
      </c>
      <c r="C105" s="73"/>
      <c r="D105" s="73"/>
      <c r="E105" s="6" t="s">
        <v>70</v>
      </c>
      <c r="F105" s="8">
        <v>536.72</v>
      </c>
      <c r="G105" s="8"/>
      <c r="H105" s="8"/>
    </row>
    <row r="106" spans="1:8" ht="15">
      <c r="A106" s="6">
        <v>4</v>
      </c>
      <c r="B106" s="73" t="s">
        <v>12</v>
      </c>
      <c r="C106" s="73"/>
      <c r="D106" s="73"/>
      <c r="E106" s="6" t="s">
        <v>68</v>
      </c>
      <c r="F106" s="8">
        <v>1277.9</v>
      </c>
      <c r="G106" s="8"/>
      <c r="H106" s="8"/>
    </row>
    <row r="107" spans="1:8" ht="15.75" customHeight="1">
      <c r="A107" s="6">
        <v>5</v>
      </c>
      <c r="B107" s="73" t="s">
        <v>14</v>
      </c>
      <c r="C107" s="73"/>
      <c r="D107" s="73"/>
      <c r="E107" s="6" t="s">
        <v>70</v>
      </c>
      <c r="F107" s="8">
        <v>217.24</v>
      </c>
      <c r="G107" s="8"/>
      <c r="H107" s="8"/>
    </row>
    <row r="108" spans="1:8" ht="16.5" customHeight="1">
      <c r="A108" s="6">
        <v>6</v>
      </c>
      <c r="B108" s="73" t="s">
        <v>132</v>
      </c>
      <c r="C108" s="73"/>
      <c r="D108" s="73"/>
      <c r="E108" s="6" t="s">
        <v>70</v>
      </c>
      <c r="F108" s="8">
        <v>319.48</v>
      </c>
      <c r="G108" s="8"/>
      <c r="H108" s="8"/>
    </row>
    <row r="109" spans="1:8" ht="15">
      <c r="A109" s="6">
        <v>7</v>
      </c>
      <c r="B109" s="73" t="s">
        <v>133</v>
      </c>
      <c r="C109" s="73"/>
      <c r="D109" s="73"/>
      <c r="E109" s="6" t="s">
        <v>70</v>
      </c>
      <c r="F109" s="8">
        <v>1732.24</v>
      </c>
      <c r="G109" s="8"/>
      <c r="H109" s="8"/>
    </row>
    <row r="110" spans="1:8" ht="30.75" customHeight="1">
      <c r="A110" s="6">
        <v>8</v>
      </c>
      <c r="B110" s="73" t="s">
        <v>134</v>
      </c>
      <c r="C110" s="73"/>
      <c r="D110" s="73"/>
      <c r="E110" s="6" t="s">
        <v>70</v>
      </c>
      <c r="F110" s="8">
        <v>115.48</v>
      </c>
      <c r="G110" s="8"/>
      <c r="H110" s="8"/>
    </row>
    <row r="111" spans="1:8" ht="31.5" customHeight="1">
      <c r="A111" s="6">
        <v>9</v>
      </c>
      <c r="B111" s="73" t="s">
        <v>135</v>
      </c>
      <c r="C111" s="73"/>
      <c r="D111" s="73"/>
      <c r="E111" s="6" t="s">
        <v>70</v>
      </c>
      <c r="F111" s="8">
        <v>1039.35</v>
      </c>
      <c r="G111" s="8"/>
      <c r="H111" s="8"/>
    </row>
    <row r="112" spans="1:8" ht="29.25" customHeight="1">
      <c r="A112" s="6">
        <v>10</v>
      </c>
      <c r="B112" s="73" t="s">
        <v>136</v>
      </c>
      <c r="C112" s="73"/>
      <c r="D112" s="73"/>
      <c r="E112" s="6" t="s">
        <v>70</v>
      </c>
      <c r="F112" s="8">
        <v>1154.83</v>
      </c>
      <c r="G112" s="8"/>
      <c r="H112" s="8"/>
    </row>
    <row r="113" spans="1:8" ht="30" customHeight="1">
      <c r="A113" s="6">
        <v>11</v>
      </c>
      <c r="B113" s="73" t="s">
        <v>57</v>
      </c>
      <c r="C113" s="73"/>
      <c r="D113" s="73"/>
      <c r="E113" s="6" t="s">
        <v>70</v>
      </c>
      <c r="F113" s="8">
        <v>1793.78</v>
      </c>
      <c r="G113" s="8"/>
      <c r="H113" s="8"/>
    </row>
    <row r="114" spans="1:8" ht="15">
      <c r="A114" s="6">
        <v>12</v>
      </c>
      <c r="B114" s="73" t="s">
        <v>137</v>
      </c>
      <c r="C114" s="73"/>
      <c r="D114" s="73"/>
      <c r="E114" s="6" t="s">
        <v>70</v>
      </c>
      <c r="F114" s="8">
        <v>2887.07</v>
      </c>
      <c r="G114" s="8"/>
      <c r="H114" s="8"/>
    </row>
    <row r="115" spans="1:8" ht="15">
      <c r="A115" s="6">
        <v>13</v>
      </c>
      <c r="B115" s="73" t="s">
        <v>138</v>
      </c>
      <c r="C115" s="73"/>
      <c r="D115" s="73"/>
      <c r="E115" s="6" t="s">
        <v>70</v>
      </c>
      <c r="F115" s="8">
        <v>638.95</v>
      </c>
      <c r="G115" s="8"/>
      <c r="H115" s="8"/>
    </row>
    <row r="116" spans="1:8" ht="15">
      <c r="A116" s="6">
        <v>14</v>
      </c>
      <c r="B116" s="73" t="s">
        <v>64</v>
      </c>
      <c r="C116" s="73"/>
      <c r="D116" s="73"/>
      <c r="E116" s="6" t="s">
        <v>70</v>
      </c>
      <c r="F116" s="8">
        <v>2887.07</v>
      </c>
      <c r="G116" s="8"/>
      <c r="H116" s="8"/>
    </row>
    <row r="117" spans="1:8" ht="15">
      <c r="A117" s="6">
        <v>15</v>
      </c>
      <c r="B117" s="73" t="s">
        <v>33</v>
      </c>
      <c r="C117" s="73"/>
      <c r="D117" s="73"/>
      <c r="E117" s="6" t="s">
        <v>70</v>
      </c>
      <c r="F117" s="8">
        <v>6232.22</v>
      </c>
      <c r="G117" s="8"/>
      <c r="H117" s="8"/>
    </row>
    <row r="118" spans="1:8" ht="15">
      <c r="A118" s="6">
        <v>16</v>
      </c>
      <c r="B118" s="73" t="s">
        <v>35</v>
      </c>
      <c r="C118" s="73"/>
      <c r="D118" s="73"/>
      <c r="E118" s="6" t="s">
        <v>70</v>
      </c>
      <c r="F118" s="8">
        <v>594.72</v>
      </c>
      <c r="G118" s="8"/>
      <c r="H118" s="8"/>
    </row>
    <row r="119" spans="1:8" ht="15.75" customHeight="1">
      <c r="A119" s="6">
        <v>17</v>
      </c>
      <c r="B119" s="73" t="s">
        <v>37</v>
      </c>
      <c r="C119" s="73"/>
      <c r="D119" s="73"/>
      <c r="E119" s="6" t="s">
        <v>70</v>
      </c>
      <c r="F119" s="8">
        <v>2292.36</v>
      </c>
      <c r="G119" s="8"/>
      <c r="H119" s="8"/>
    </row>
    <row r="120" spans="1:8" ht="29.25" customHeight="1">
      <c r="A120" s="6">
        <v>18</v>
      </c>
      <c r="B120" s="73" t="s">
        <v>63</v>
      </c>
      <c r="C120" s="73"/>
      <c r="D120" s="73"/>
      <c r="E120" s="6" t="s">
        <v>70</v>
      </c>
      <c r="F120" s="8">
        <v>2887.07</v>
      </c>
      <c r="G120" s="8"/>
      <c r="H120" s="8"/>
    </row>
    <row r="121" spans="1:8" ht="27.75" customHeight="1">
      <c r="A121" s="6">
        <v>19</v>
      </c>
      <c r="B121" s="73" t="s">
        <v>139</v>
      </c>
      <c r="C121" s="73"/>
      <c r="D121" s="73"/>
      <c r="E121" s="6" t="s">
        <v>41</v>
      </c>
      <c r="F121" s="8">
        <v>4</v>
      </c>
      <c r="G121" s="8"/>
      <c r="H121" s="8"/>
    </row>
    <row r="122" spans="1:8" ht="30" customHeight="1">
      <c r="A122" s="6">
        <v>20</v>
      </c>
      <c r="B122" s="73" t="s">
        <v>140</v>
      </c>
      <c r="C122" s="73"/>
      <c r="D122" s="73"/>
      <c r="E122" s="6" t="s">
        <v>41</v>
      </c>
      <c r="F122" s="8">
        <v>15</v>
      </c>
      <c r="G122" s="8"/>
      <c r="H122" s="8"/>
    </row>
    <row r="123" spans="1:8" ht="15">
      <c r="A123" s="6">
        <v>21</v>
      </c>
      <c r="B123" s="73" t="s">
        <v>141</v>
      </c>
      <c r="C123" s="73"/>
      <c r="D123" s="73"/>
      <c r="E123" s="6" t="s">
        <v>88</v>
      </c>
      <c r="F123" s="8">
        <v>983</v>
      </c>
      <c r="G123" s="31"/>
      <c r="H123" s="8"/>
    </row>
    <row r="124" spans="1:8" ht="17.25" customHeight="1">
      <c r="A124" s="6">
        <v>22</v>
      </c>
      <c r="B124" s="73" t="s">
        <v>48</v>
      </c>
      <c r="C124" s="73"/>
      <c r="D124" s="73"/>
      <c r="E124" s="6" t="s">
        <v>88</v>
      </c>
      <c r="F124" s="8">
        <v>983</v>
      </c>
      <c r="G124" s="8"/>
      <c r="H124" s="8"/>
    </row>
    <row r="125" spans="1:8" ht="15">
      <c r="A125" s="6">
        <v>23</v>
      </c>
      <c r="B125" s="73" t="s">
        <v>142</v>
      </c>
      <c r="C125" s="73"/>
      <c r="D125" s="73"/>
      <c r="E125" s="6" t="s">
        <v>41</v>
      </c>
      <c r="F125" s="8">
        <v>55</v>
      </c>
      <c r="G125" s="8"/>
      <c r="H125" s="8"/>
    </row>
    <row r="126" spans="1:8" ht="15">
      <c r="A126" s="6">
        <v>24</v>
      </c>
      <c r="B126" s="73" t="s">
        <v>126</v>
      </c>
      <c r="C126" s="73"/>
      <c r="D126" s="73"/>
      <c r="E126" s="6" t="s">
        <v>49</v>
      </c>
      <c r="F126" s="8">
        <v>10</v>
      </c>
      <c r="G126" s="8"/>
      <c r="H126" s="8"/>
    </row>
    <row r="127" spans="1:8" s="64" customFormat="1" ht="15">
      <c r="A127" s="52">
        <v>25</v>
      </c>
      <c r="B127" s="141" t="s">
        <v>143</v>
      </c>
      <c r="C127" s="141"/>
      <c r="D127" s="141"/>
      <c r="E127" s="52" t="s">
        <v>41</v>
      </c>
      <c r="F127" s="53">
        <v>39</v>
      </c>
      <c r="G127" s="13"/>
      <c r="H127" s="53"/>
    </row>
    <row r="128" spans="1:8" ht="15">
      <c r="A128" s="6">
        <v>26</v>
      </c>
      <c r="B128" s="73" t="s">
        <v>127</v>
      </c>
      <c r="C128" s="73"/>
      <c r="D128" s="73"/>
      <c r="E128" s="6" t="s">
        <v>41</v>
      </c>
      <c r="F128" s="8">
        <v>39</v>
      </c>
      <c r="G128" s="8"/>
      <c r="H128" s="8"/>
    </row>
    <row r="129" spans="1:8" ht="15">
      <c r="A129" s="153" t="s">
        <v>158</v>
      </c>
      <c r="B129" s="154"/>
      <c r="C129" s="154"/>
      <c r="D129" s="154"/>
      <c r="E129" s="154"/>
      <c r="F129" s="154"/>
      <c r="G129" s="154"/>
      <c r="H129" s="155"/>
    </row>
    <row r="130" spans="1:9" ht="28.5">
      <c r="A130" s="4" t="s">
        <v>0</v>
      </c>
      <c r="B130" s="71" t="s">
        <v>121</v>
      </c>
      <c r="C130" s="71"/>
      <c r="D130" s="71"/>
      <c r="E130" s="4" t="s">
        <v>1</v>
      </c>
      <c r="F130" s="4" t="s">
        <v>128</v>
      </c>
      <c r="G130" s="4" t="s">
        <v>2</v>
      </c>
      <c r="H130" s="4" t="s">
        <v>3</v>
      </c>
      <c r="I130" s="30"/>
    </row>
    <row r="131" spans="1:8" ht="15">
      <c r="A131" s="6">
        <v>27</v>
      </c>
      <c r="B131" s="73" t="s">
        <v>5</v>
      </c>
      <c r="C131" s="73"/>
      <c r="D131" s="73"/>
      <c r="E131" s="6" t="s">
        <v>6</v>
      </c>
      <c r="F131" s="8">
        <v>927</v>
      </c>
      <c r="G131" s="8"/>
      <c r="H131" s="8"/>
    </row>
    <row r="132" spans="1:8" ht="15">
      <c r="A132" s="6">
        <v>28</v>
      </c>
      <c r="B132" s="73" t="s">
        <v>131</v>
      </c>
      <c r="C132" s="73"/>
      <c r="D132" s="73"/>
      <c r="E132" s="6" t="s">
        <v>50</v>
      </c>
      <c r="F132" s="8">
        <v>1116.15</v>
      </c>
      <c r="G132" s="8"/>
      <c r="H132" s="8"/>
    </row>
    <row r="133" spans="1:8" ht="17.25" customHeight="1">
      <c r="A133" s="6">
        <v>29</v>
      </c>
      <c r="B133" s="73" t="s">
        <v>10</v>
      </c>
      <c r="C133" s="73"/>
      <c r="D133" s="73"/>
      <c r="E133" s="6" t="s">
        <v>51</v>
      </c>
      <c r="F133" s="8">
        <v>468.78</v>
      </c>
      <c r="G133" s="8"/>
      <c r="H133" s="8"/>
    </row>
    <row r="134" spans="1:8" ht="15">
      <c r="A134" s="6">
        <v>30</v>
      </c>
      <c r="B134" s="73" t="s">
        <v>12</v>
      </c>
      <c r="C134" s="73"/>
      <c r="D134" s="73"/>
      <c r="E134" s="6" t="s">
        <v>50</v>
      </c>
      <c r="F134" s="8">
        <v>1116.15</v>
      </c>
      <c r="G134" s="8"/>
      <c r="H134" s="8"/>
    </row>
    <row r="135" spans="1:8" ht="15.75" customHeight="1">
      <c r="A135" s="6">
        <v>31</v>
      </c>
      <c r="B135" s="73" t="s">
        <v>14</v>
      </c>
      <c r="C135" s="73"/>
      <c r="D135" s="73"/>
      <c r="E135" s="6" t="s">
        <v>51</v>
      </c>
      <c r="F135" s="8">
        <v>189.75</v>
      </c>
      <c r="G135" s="8"/>
      <c r="H135" s="8"/>
    </row>
    <row r="136" spans="1:8" ht="16.5" customHeight="1">
      <c r="A136" s="6">
        <v>32</v>
      </c>
      <c r="B136" s="73" t="s">
        <v>132</v>
      </c>
      <c r="C136" s="73"/>
      <c r="D136" s="73"/>
      <c r="E136" s="6" t="s">
        <v>51</v>
      </c>
      <c r="F136" s="8">
        <v>279.04</v>
      </c>
      <c r="G136" s="8"/>
      <c r="H136" s="8"/>
    </row>
    <row r="137" spans="1:8" ht="15">
      <c r="A137" s="6">
        <v>33</v>
      </c>
      <c r="B137" s="73" t="s">
        <v>133</v>
      </c>
      <c r="C137" s="73"/>
      <c r="D137" s="73"/>
      <c r="E137" s="6" t="s">
        <v>51</v>
      </c>
      <c r="F137" s="8">
        <v>1328.77</v>
      </c>
      <c r="G137" s="8"/>
      <c r="H137" s="8"/>
    </row>
    <row r="138" spans="1:8" ht="30.75" customHeight="1">
      <c r="A138" s="6">
        <v>34</v>
      </c>
      <c r="B138" s="73" t="s">
        <v>134</v>
      </c>
      <c r="C138" s="73"/>
      <c r="D138" s="73"/>
      <c r="E138" s="6" t="s">
        <v>51</v>
      </c>
      <c r="F138" s="8">
        <v>797.26</v>
      </c>
      <c r="G138" s="8"/>
      <c r="H138" s="8"/>
    </row>
    <row r="139" spans="1:8" ht="31.5" customHeight="1">
      <c r="A139" s="6">
        <v>35</v>
      </c>
      <c r="B139" s="73" t="s">
        <v>135</v>
      </c>
      <c r="C139" s="73"/>
      <c r="D139" s="73"/>
      <c r="E139" s="6" t="s">
        <v>51</v>
      </c>
      <c r="F139" s="8">
        <v>88.58</v>
      </c>
      <c r="G139" s="8"/>
      <c r="H139" s="8"/>
    </row>
    <row r="140" spans="1:8" ht="29.25" customHeight="1">
      <c r="A140" s="6">
        <v>36</v>
      </c>
      <c r="B140" s="73" t="s">
        <v>136</v>
      </c>
      <c r="C140" s="73"/>
      <c r="D140" s="73"/>
      <c r="E140" s="6" t="s">
        <v>51</v>
      </c>
      <c r="F140" s="8">
        <v>885.85</v>
      </c>
      <c r="G140" s="8"/>
      <c r="H140" s="8"/>
    </row>
    <row r="141" spans="1:8" ht="30" customHeight="1">
      <c r="A141" s="6">
        <v>37</v>
      </c>
      <c r="B141" s="73" t="s">
        <v>57</v>
      </c>
      <c r="C141" s="73"/>
      <c r="D141" s="73"/>
      <c r="E141" s="6" t="s">
        <v>51</v>
      </c>
      <c r="F141" s="8">
        <v>1443.92</v>
      </c>
      <c r="G141" s="8"/>
      <c r="H141" s="8"/>
    </row>
    <row r="142" spans="1:8" ht="15">
      <c r="A142" s="6">
        <v>38</v>
      </c>
      <c r="B142" s="73" t="s">
        <v>137</v>
      </c>
      <c r="C142" s="73"/>
      <c r="D142" s="73"/>
      <c r="E142" s="6" t="s">
        <v>51</v>
      </c>
      <c r="F142" s="8">
        <v>2214.62</v>
      </c>
      <c r="G142" s="8"/>
      <c r="H142" s="8"/>
    </row>
    <row r="143" spans="1:8" ht="15">
      <c r="A143" s="6">
        <v>39</v>
      </c>
      <c r="B143" s="73" t="s">
        <v>138</v>
      </c>
      <c r="C143" s="73"/>
      <c r="D143" s="73"/>
      <c r="E143" s="6" t="s">
        <v>51</v>
      </c>
      <c r="F143" s="8">
        <v>558.08</v>
      </c>
      <c r="G143" s="8"/>
      <c r="H143" s="8"/>
    </row>
    <row r="144" spans="1:8" ht="15">
      <c r="A144" s="6">
        <v>40</v>
      </c>
      <c r="B144" s="73" t="s">
        <v>64</v>
      </c>
      <c r="C144" s="73"/>
      <c r="D144" s="73"/>
      <c r="E144" s="6" t="s">
        <v>51</v>
      </c>
      <c r="F144" s="8">
        <v>2214.62</v>
      </c>
      <c r="G144" s="8"/>
      <c r="H144" s="8"/>
    </row>
    <row r="145" spans="1:8" ht="15">
      <c r="A145" s="6">
        <v>41</v>
      </c>
      <c r="B145" s="73" t="s">
        <v>33</v>
      </c>
      <c r="C145" s="73"/>
      <c r="D145" s="73"/>
      <c r="E145" s="6" t="s">
        <v>50</v>
      </c>
      <c r="F145" s="8">
        <v>2585.35</v>
      </c>
      <c r="G145" s="8"/>
      <c r="H145" s="8"/>
    </row>
    <row r="146" spans="1:8" ht="15">
      <c r="A146" s="6">
        <v>42</v>
      </c>
      <c r="B146" s="73" t="s">
        <v>35</v>
      </c>
      <c r="C146" s="73"/>
      <c r="D146" s="73"/>
      <c r="E146" s="6" t="s">
        <v>51</v>
      </c>
      <c r="F146" s="8">
        <v>669.24</v>
      </c>
      <c r="G146" s="8"/>
      <c r="H146" s="8"/>
    </row>
    <row r="147" spans="1:8" ht="18.75" customHeight="1">
      <c r="A147" s="6">
        <v>43</v>
      </c>
      <c r="B147" s="73" t="s">
        <v>37</v>
      </c>
      <c r="C147" s="73"/>
      <c r="D147" s="73"/>
      <c r="E147" s="6" t="s">
        <v>70</v>
      </c>
      <c r="F147" s="8">
        <v>1545.38</v>
      </c>
      <c r="G147" s="8"/>
      <c r="H147" s="8"/>
    </row>
    <row r="148" spans="1:8" ht="30.75" customHeight="1">
      <c r="A148" s="6">
        <v>44</v>
      </c>
      <c r="B148" s="73" t="s">
        <v>58</v>
      </c>
      <c r="C148" s="73"/>
      <c r="D148" s="73"/>
      <c r="E148" s="6" t="s">
        <v>70</v>
      </c>
      <c r="F148" s="8">
        <v>2214.62</v>
      </c>
      <c r="G148" s="8"/>
      <c r="H148" s="8"/>
    </row>
    <row r="149" spans="1:8" ht="30" customHeight="1">
      <c r="A149" s="6">
        <v>45</v>
      </c>
      <c r="B149" s="73" t="s">
        <v>144</v>
      </c>
      <c r="C149" s="73"/>
      <c r="D149" s="73"/>
      <c r="E149" s="6" t="s">
        <v>41</v>
      </c>
      <c r="F149" s="8">
        <v>9</v>
      </c>
      <c r="G149" s="8"/>
      <c r="H149" s="8"/>
    </row>
    <row r="150" spans="1:8" ht="15.75" customHeight="1">
      <c r="A150" s="6">
        <v>46</v>
      </c>
      <c r="B150" s="73" t="s">
        <v>48</v>
      </c>
      <c r="C150" s="73"/>
      <c r="D150" s="73"/>
      <c r="E150" s="6" t="s">
        <v>6</v>
      </c>
      <c r="F150" s="8">
        <v>672</v>
      </c>
      <c r="G150" s="8"/>
      <c r="H150" s="8"/>
    </row>
    <row r="151" spans="1:8" ht="15">
      <c r="A151" s="6">
        <v>47</v>
      </c>
      <c r="B151" s="73" t="s">
        <v>145</v>
      </c>
      <c r="C151" s="73"/>
      <c r="D151" s="73"/>
      <c r="E151" s="6" t="s">
        <v>41</v>
      </c>
      <c r="F151" s="8">
        <v>55</v>
      </c>
      <c r="G151" s="8"/>
      <c r="H151" s="8"/>
    </row>
    <row r="152" spans="1:8" ht="15.75" customHeight="1">
      <c r="A152" s="6">
        <v>48</v>
      </c>
      <c r="B152" s="73" t="s">
        <v>126</v>
      </c>
      <c r="C152" s="73"/>
      <c r="D152" s="73"/>
      <c r="E152" s="6" t="s">
        <v>49</v>
      </c>
      <c r="F152" s="8">
        <v>10</v>
      </c>
      <c r="G152" s="8"/>
      <c r="H152" s="8"/>
    </row>
    <row r="153" spans="1:8" ht="19.5" customHeight="1">
      <c r="A153" s="6">
        <v>49</v>
      </c>
      <c r="B153" s="73" t="s">
        <v>127</v>
      </c>
      <c r="C153" s="73"/>
      <c r="D153" s="73"/>
      <c r="E153" s="6" t="s">
        <v>41</v>
      </c>
      <c r="F153" s="8">
        <v>10</v>
      </c>
      <c r="G153" s="8"/>
      <c r="H153" s="8"/>
    </row>
    <row r="154" spans="1:8" s="64" customFormat="1" ht="30.75" customHeight="1">
      <c r="A154" s="52">
        <v>50</v>
      </c>
      <c r="B154" s="141" t="s">
        <v>146</v>
      </c>
      <c r="C154" s="141"/>
      <c r="D154" s="141"/>
      <c r="E154" s="52" t="s">
        <v>41</v>
      </c>
      <c r="F154" s="53">
        <v>50</v>
      </c>
      <c r="G154" s="53"/>
      <c r="H154" s="53"/>
    </row>
    <row r="155" spans="1:8" ht="33" customHeight="1">
      <c r="A155" s="6">
        <v>51</v>
      </c>
      <c r="B155" s="73" t="s">
        <v>147</v>
      </c>
      <c r="C155" s="73"/>
      <c r="D155" s="73"/>
      <c r="E155" s="6" t="s">
        <v>41</v>
      </c>
      <c r="F155" s="8">
        <v>2</v>
      </c>
      <c r="G155" s="8"/>
      <c r="H155" s="8"/>
    </row>
    <row r="156" spans="1:8" ht="15">
      <c r="A156" s="6">
        <v>52</v>
      </c>
      <c r="B156" s="73" t="s">
        <v>148</v>
      </c>
      <c r="C156" s="73"/>
      <c r="D156" s="73"/>
      <c r="E156" s="6" t="s">
        <v>6</v>
      </c>
      <c r="F156" s="8">
        <v>201</v>
      </c>
      <c r="G156" s="31"/>
      <c r="H156" s="8"/>
    </row>
    <row r="157" spans="1:8" ht="15">
      <c r="A157" s="6">
        <v>53</v>
      </c>
      <c r="B157" s="73" t="s">
        <v>149</v>
      </c>
      <c r="C157" s="73"/>
      <c r="D157" s="73"/>
      <c r="E157" s="6" t="s">
        <v>6</v>
      </c>
      <c r="F157" s="8">
        <v>350</v>
      </c>
      <c r="G157" s="31"/>
      <c r="H157" s="8"/>
    </row>
    <row r="158" spans="1:8" ht="15">
      <c r="A158" s="6">
        <v>54</v>
      </c>
      <c r="B158" s="73" t="s">
        <v>150</v>
      </c>
      <c r="C158" s="73"/>
      <c r="D158" s="73"/>
      <c r="E158" s="6" t="s">
        <v>6</v>
      </c>
      <c r="F158" s="8">
        <v>121</v>
      </c>
      <c r="G158" s="31"/>
      <c r="H158" s="8"/>
    </row>
    <row r="159" spans="1:8" ht="15">
      <c r="A159" s="6">
        <v>55</v>
      </c>
      <c r="B159" s="73" t="s">
        <v>151</v>
      </c>
      <c r="C159" s="73"/>
      <c r="D159" s="73"/>
      <c r="E159" s="6" t="s">
        <v>50</v>
      </c>
      <c r="F159" s="8">
        <v>50</v>
      </c>
      <c r="G159" s="8"/>
      <c r="H159" s="8"/>
    </row>
    <row r="160" spans="1:8" ht="15">
      <c r="A160" s="6">
        <v>56</v>
      </c>
      <c r="B160" s="73" t="s">
        <v>152</v>
      </c>
      <c r="C160" s="73"/>
      <c r="D160" s="73"/>
      <c r="E160" s="6" t="s">
        <v>51</v>
      </c>
      <c r="F160" s="8">
        <v>25</v>
      </c>
      <c r="G160" s="8"/>
      <c r="H160" s="8"/>
    </row>
    <row r="161" spans="1:8" ht="18.75">
      <c r="A161" s="142" t="s">
        <v>162</v>
      </c>
      <c r="B161" s="151"/>
      <c r="C161" s="151"/>
      <c r="D161" s="151"/>
      <c r="E161" s="151"/>
      <c r="F161" s="151"/>
      <c r="G161" s="152"/>
      <c r="H161" s="9"/>
    </row>
    <row r="162" spans="1:8" ht="18.75">
      <c r="A162" s="142"/>
      <c r="B162" s="143"/>
      <c r="C162" s="143"/>
      <c r="D162" s="143"/>
      <c r="E162" s="143"/>
      <c r="F162" s="143"/>
      <c r="G162" s="143"/>
      <c r="H162" s="144"/>
    </row>
    <row r="163" spans="1:8" ht="20.25">
      <c r="A163" s="158" t="s">
        <v>163</v>
      </c>
      <c r="B163" s="159"/>
      <c r="C163" s="159"/>
      <c r="D163" s="159"/>
      <c r="E163" s="159"/>
      <c r="F163" s="159"/>
      <c r="G163" s="160"/>
      <c r="H163" s="37"/>
    </row>
    <row r="167" spans="4:8" ht="15.75">
      <c r="D167" s="50" t="s">
        <v>208</v>
      </c>
      <c r="E167" s="72" t="s">
        <v>209</v>
      </c>
      <c r="F167" s="72"/>
      <c r="G167" s="72"/>
      <c r="H167" s="72"/>
    </row>
    <row r="168" spans="5:8" ht="15">
      <c r="E168" s="69" t="s">
        <v>210</v>
      </c>
      <c r="F168" s="69"/>
      <c r="G168" s="69"/>
      <c r="H168" s="69"/>
    </row>
    <row r="169" spans="5:8" ht="15">
      <c r="E169" s="51"/>
      <c r="F169" s="51"/>
      <c r="G169" s="51"/>
      <c r="H169" s="51"/>
    </row>
    <row r="170" spans="5:8" ht="15">
      <c r="E170" s="51"/>
      <c r="F170" s="51"/>
      <c r="G170" s="51"/>
      <c r="H170" s="51"/>
    </row>
    <row r="172" spans="1:8" ht="31.5" customHeight="1">
      <c r="A172" s="71" t="s">
        <v>187</v>
      </c>
      <c r="B172" s="71"/>
      <c r="C172" s="71"/>
      <c r="D172" s="71"/>
      <c r="E172" s="71"/>
      <c r="F172" s="71"/>
      <c r="G172" s="71"/>
      <c r="H172" s="71"/>
    </row>
    <row r="173" spans="1:8" ht="51" customHeight="1">
      <c r="A173" s="4" t="s">
        <v>0</v>
      </c>
      <c r="B173" s="80" t="s">
        <v>121</v>
      </c>
      <c r="C173" s="81"/>
      <c r="D173" s="82"/>
      <c r="E173" s="5" t="s">
        <v>1</v>
      </c>
      <c r="F173" s="4" t="s">
        <v>128</v>
      </c>
      <c r="G173" s="4" t="s">
        <v>2</v>
      </c>
      <c r="H173" s="4" t="s">
        <v>3</v>
      </c>
    </row>
    <row r="174" spans="1:8" ht="15">
      <c r="A174" s="6" t="s">
        <v>4</v>
      </c>
      <c r="B174" s="73" t="s">
        <v>5</v>
      </c>
      <c r="C174" s="73"/>
      <c r="D174" s="73"/>
      <c r="E174" s="6" t="s">
        <v>6</v>
      </c>
      <c r="F174" s="3">
        <v>8.8</v>
      </c>
      <c r="G174" s="8"/>
      <c r="H174" s="10"/>
    </row>
    <row r="175" spans="1:8" ht="15">
      <c r="A175" s="6" t="s">
        <v>7</v>
      </c>
      <c r="B175" s="73" t="s">
        <v>8</v>
      </c>
      <c r="C175" s="73"/>
      <c r="D175" s="73"/>
      <c r="E175" s="6" t="s">
        <v>50</v>
      </c>
      <c r="F175" s="3">
        <v>8.36</v>
      </c>
      <c r="G175" s="8"/>
      <c r="H175" s="10"/>
    </row>
    <row r="176" spans="1:8" ht="15.75" customHeight="1">
      <c r="A176" s="6" t="s">
        <v>9</v>
      </c>
      <c r="B176" s="73" t="s">
        <v>10</v>
      </c>
      <c r="C176" s="73"/>
      <c r="D176" s="73"/>
      <c r="E176" s="6" t="s">
        <v>51</v>
      </c>
      <c r="F176" s="3">
        <v>3.51</v>
      </c>
      <c r="G176" s="8"/>
      <c r="H176" s="10"/>
    </row>
    <row r="177" spans="1:8" ht="15" customHeight="1">
      <c r="A177" s="6" t="s">
        <v>11</v>
      </c>
      <c r="B177" s="73" t="s">
        <v>12</v>
      </c>
      <c r="C177" s="73"/>
      <c r="D177" s="73"/>
      <c r="E177" s="6" t="s">
        <v>50</v>
      </c>
      <c r="F177" s="3">
        <v>8.36</v>
      </c>
      <c r="G177" s="8"/>
      <c r="H177" s="10"/>
    </row>
    <row r="178" spans="1:8" ht="18" customHeight="1">
      <c r="A178" s="6" t="s">
        <v>13</v>
      </c>
      <c r="B178" s="73" t="s">
        <v>52</v>
      </c>
      <c r="C178" s="73"/>
      <c r="D178" s="73"/>
      <c r="E178" s="6" t="s">
        <v>51</v>
      </c>
      <c r="F178" s="3">
        <v>1.42</v>
      </c>
      <c r="G178" s="8"/>
      <c r="H178" s="10"/>
    </row>
    <row r="179" spans="1:8" ht="15.75" customHeight="1">
      <c r="A179" s="6" t="s">
        <v>15</v>
      </c>
      <c r="B179" s="73" t="s">
        <v>16</v>
      </c>
      <c r="C179" s="73"/>
      <c r="D179" s="73"/>
      <c r="E179" s="6" t="s">
        <v>51</v>
      </c>
      <c r="F179" s="3">
        <v>2.09</v>
      </c>
      <c r="G179" s="8"/>
      <c r="H179" s="10"/>
    </row>
    <row r="180" spans="1:8" ht="17.25" customHeight="1">
      <c r="A180" s="6" t="s">
        <v>17</v>
      </c>
      <c r="B180" s="73" t="s">
        <v>53</v>
      </c>
      <c r="C180" s="73"/>
      <c r="D180" s="73"/>
      <c r="E180" s="6" t="s">
        <v>51</v>
      </c>
      <c r="F180" s="3">
        <v>15.12</v>
      </c>
      <c r="G180" s="8"/>
      <c r="H180" s="10"/>
    </row>
    <row r="181" spans="1:8" ht="31.5" customHeight="1">
      <c r="A181" s="6" t="s">
        <v>19</v>
      </c>
      <c r="B181" s="73" t="s">
        <v>54</v>
      </c>
      <c r="C181" s="73"/>
      <c r="D181" s="73"/>
      <c r="E181" s="6" t="s">
        <v>51</v>
      </c>
      <c r="F181" s="3">
        <v>7.056</v>
      </c>
      <c r="G181" s="8"/>
      <c r="H181" s="10"/>
    </row>
    <row r="182" spans="1:8" ht="31.5" customHeight="1">
      <c r="A182" s="6" t="s">
        <v>21</v>
      </c>
      <c r="B182" s="73" t="s">
        <v>55</v>
      </c>
      <c r="C182" s="73"/>
      <c r="D182" s="73"/>
      <c r="E182" s="6" t="s">
        <v>51</v>
      </c>
      <c r="F182" s="3">
        <v>3.024</v>
      </c>
      <c r="G182" s="8"/>
      <c r="H182" s="10"/>
    </row>
    <row r="183" spans="1:8" ht="27.75" customHeight="1">
      <c r="A183" s="6" t="s">
        <v>23</v>
      </c>
      <c r="B183" s="73" t="s">
        <v>56</v>
      </c>
      <c r="C183" s="73"/>
      <c r="D183" s="73"/>
      <c r="E183" s="6" t="s">
        <v>51</v>
      </c>
      <c r="F183" s="3">
        <v>10.08</v>
      </c>
      <c r="G183" s="8"/>
      <c r="H183" s="10"/>
    </row>
    <row r="184" spans="1:8" ht="31.5" customHeight="1">
      <c r="A184" s="6" t="s">
        <v>25</v>
      </c>
      <c r="B184" s="73" t="s">
        <v>57</v>
      </c>
      <c r="C184" s="73"/>
      <c r="D184" s="73"/>
      <c r="E184" s="6" t="s">
        <v>51</v>
      </c>
      <c r="F184" s="3">
        <v>14.26</v>
      </c>
      <c r="G184" s="8"/>
      <c r="H184" s="10"/>
    </row>
    <row r="185" spans="1:8" ht="14.25" customHeight="1">
      <c r="A185" s="6" t="s">
        <v>26</v>
      </c>
      <c r="B185" s="73" t="s">
        <v>27</v>
      </c>
      <c r="C185" s="73"/>
      <c r="D185" s="73"/>
      <c r="E185" s="6" t="s">
        <v>51</v>
      </c>
      <c r="F185" s="3">
        <v>25.2</v>
      </c>
      <c r="G185" s="8"/>
      <c r="H185" s="10"/>
    </row>
    <row r="186" spans="1:8" ht="18" customHeight="1">
      <c r="A186" s="6" t="s">
        <v>28</v>
      </c>
      <c r="B186" s="73" t="s">
        <v>29</v>
      </c>
      <c r="C186" s="73"/>
      <c r="D186" s="73"/>
      <c r="E186" s="6" t="s">
        <v>51</v>
      </c>
      <c r="F186" s="3">
        <v>4.18</v>
      </c>
      <c r="G186" s="8"/>
      <c r="H186" s="10"/>
    </row>
    <row r="187" spans="1:8" ht="16.5" customHeight="1">
      <c r="A187" s="6" t="s">
        <v>30</v>
      </c>
      <c r="B187" s="73" t="s">
        <v>31</v>
      </c>
      <c r="C187" s="73"/>
      <c r="D187" s="73"/>
      <c r="E187" s="6" t="s">
        <v>51</v>
      </c>
      <c r="F187" s="3">
        <v>25.2</v>
      </c>
      <c r="G187" s="8"/>
      <c r="H187" s="10"/>
    </row>
    <row r="188" spans="1:8" ht="15" customHeight="1">
      <c r="A188" s="6" t="s">
        <v>32</v>
      </c>
      <c r="B188" s="73" t="s">
        <v>33</v>
      </c>
      <c r="C188" s="73"/>
      <c r="D188" s="73"/>
      <c r="E188" s="6" t="s">
        <v>51</v>
      </c>
      <c r="F188" s="3">
        <v>37.76</v>
      </c>
      <c r="G188" s="8"/>
      <c r="H188" s="10"/>
    </row>
    <row r="189" spans="1:8" ht="17.25" customHeight="1">
      <c r="A189" s="6" t="s">
        <v>34</v>
      </c>
      <c r="B189" s="73" t="s">
        <v>35</v>
      </c>
      <c r="C189" s="73"/>
      <c r="D189" s="73"/>
      <c r="E189" s="6" t="s">
        <v>51</v>
      </c>
      <c r="F189" s="3">
        <v>6.38</v>
      </c>
      <c r="G189" s="8"/>
      <c r="H189" s="10"/>
    </row>
    <row r="190" spans="1:12" ht="16.5" customHeight="1">
      <c r="A190" s="6" t="s">
        <v>36</v>
      </c>
      <c r="B190" s="73" t="s">
        <v>37</v>
      </c>
      <c r="C190" s="73"/>
      <c r="D190" s="73"/>
      <c r="E190" s="6" t="s">
        <v>51</v>
      </c>
      <c r="F190" s="3">
        <v>18.82</v>
      </c>
      <c r="G190" s="8"/>
      <c r="H190" s="10"/>
      <c r="L190" s="14"/>
    </row>
    <row r="191" spans="1:8" ht="28.5" customHeight="1">
      <c r="A191" s="6" t="s">
        <v>38</v>
      </c>
      <c r="B191" s="73" t="s">
        <v>58</v>
      </c>
      <c r="C191" s="73"/>
      <c r="D191" s="73"/>
      <c r="E191" s="6" t="s">
        <v>51</v>
      </c>
      <c r="F191" s="3">
        <v>25.2</v>
      </c>
      <c r="G191" s="8"/>
      <c r="H191" s="10"/>
    </row>
    <row r="192" spans="1:8" ht="18" customHeight="1">
      <c r="A192" s="6" t="s">
        <v>39</v>
      </c>
      <c r="B192" s="73" t="s">
        <v>59</v>
      </c>
      <c r="C192" s="73"/>
      <c r="D192" s="73"/>
      <c r="E192" s="168" t="s">
        <v>6</v>
      </c>
      <c r="F192" s="3">
        <v>9</v>
      </c>
      <c r="G192" s="13"/>
      <c r="H192" s="10"/>
    </row>
    <row r="193" spans="1:8" ht="15.75" customHeight="1">
      <c r="A193" s="6" t="s">
        <v>42</v>
      </c>
      <c r="B193" s="73" t="s">
        <v>60</v>
      </c>
      <c r="C193" s="73"/>
      <c r="D193" s="73"/>
      <c r="E193" s="6" t="s">
        <v>41</v>
      </c>
      <c r="F193" s="3">
        <v>1</v>
      </c>
      <c r="G193" s="13"/>
      <c r="H193" s="10"/>
    </row>
    <row r="194" spans="1:8" ht="27" customHeight="1">
      <c r="A194" s="6" t="s">
        <v>44</v>
      </c>
      <c r="B194" s="73" t="s">
        <v>61</v>
      </c>
      <c r="C194" s="73"/>
      <c r="D194" s="73"/>
      <c r="E194" s="6" t="s">
        <v>41</v>
      </c>
      <c r="F194" s="3">
        <v>1</v>
      </c>
      <c r="G194" s="13"/>
      <c r="H194" s="10"/>
    </row>
    <row r="195" spans="1:8" ht="32.25" customHeight="1">
      <c r="A195" s="6" t="s">
        <v>46</v>
      </c>
      <c r="B195" s="73" t="s">
        <v>62</v>
      </c>
      <c r="C195" s="73"/>
      <c r="D195" s="73"/>
      <c r="E195" s="6" t="s">
        <v>41</v>
      </c>
      <c r="F195" s="3">
        <v>1</v>
      </c>
      <c r="G195" s="13"/>
      <c r="H195" s="10"/>
    </row>
    <row r="196" spans="1:8" ht="15">
      <c r="A196" s="7"/>
      <c r="B196" s="74" t="s">
        <v>165</v>
      </c>
      <c r="C196" s="75"/>
      <c r="D196" s="75"/>
      <c r="E196" s="75"/>
      <c r="F196" s="75"/>
      <c r="G196" s="76"/>
      <c r="H196" s="11"/>
    </row>
    <row r="197" spans="1:8" ht="15">
      <c r="A197" s="77" t="s">
        <v>212</v>
      </c>
      <c r="B197" s="78"/>
      <c r="C197" s="78"/>
      <c r="D197" s="78"/>
      <c r="E197" s="78"/>
      <c r="F197" s="78"/>
      <c r="G197" s="78"/>
      <c r="H197" s="79"/>
    </row>
    <row r="200" spans="1:8" s="15" customFormat="1" ht="33.75" customHeight="1">
      <c r="A200" s="71" t="s">
        <v>188</v>
      </c>
      <c r="B200" s="71"/>
      <c r="C200" s="71"/>
      <c r="D200" s="71"/>
      <c r="E200" s="71"/>
      <c r="F200" s="71"/>
      <c r="G200" s="71"/>
      <c r="H200" s="71"/>
    </row>
    <row r="201" spans="1:8" s="15" customFormat="1" ht="15">
      <c r="A201" s="92" t="s">
        <v>129</v>
      </c>
      <c r="B201" s="83" t="s">
        <v>121</v>
      </c>
      <c r="C201" s="84"/>
      <c r="D201" s="85"/>
      <c r="E201" s="92" t="s">
        <v>1</v>
      </c>
      <c r="F201" s="93" t="s">
        <v>128</v>
      </c>
      <c r="G201" s="163" t="s">
        <v>2</v>
      </c>
      <c r="H201" s="163" t="s">
        <v>3</v>
      </c>
    </row>
    <row r="202" spans="1:8" s="15" customFormat="1" ht="15">
      <c r="A202" s="92"/>
      <c r="B202" s="86"/>
      <c r="C202" s="87"/>
      <c r="D202" s="88"/>
      <c r="E202" s="92"/>
      <c r="F202" s="94"/>
      <c r="G202" s="163"/>
      <c r="H202" s="163"/>
    </row>
    <row r="203" spans="1:8" s="15" customFormat="1" ht="15">
      <c r="A203" s="92"/>
      <c r="B203" s="89"/>
      <c r="C203" s="90"/>
      <c r="D203" s="91"/>
      <c r="E203" s="92"/>
      <c r="F203" s="95"/>
      <c r="G203" s="163"/>
      <c r="H203" s="163"/>
    </row>
    <row r="204" spans="1:8" s="15" customFormat="1" ht="15">
      <c r="A204" s="39"/>
      <c r="B204" s="164" t="s">
        <v>120</v>
      </c>
      <c r="C204" s="165"/>
      <c r="D204" s="165"/>
      <c r="E204" s="165"/>
      <c r="F204" s="165"/>
      <c r="G204" s="165"/>
      <c r="H204" s="166"/>
    </row>
    <row r="205" spans="1:8" s="15" customFormat="1" ht="15.75" customHeight="1">
      <c r="A205" s="21">
        <v>1</v>
      </c>
      <c r="B205" s="100" t="s">
        <v>166</v>
      </c>
      <c r="C205" s="101"/>
      <c r="D205" s="102"/>
      <c r="E205" s="21" t="s">
        <v>66</v>
      </c>
      <c r="F205" s="59">
        <v>7</v>
      </c>
      <c r="G205" s="23"/>
      <c r="H205" s="40"/>
    </row>
    <row r="206" spans="1:8" s="15" customFormat="1" ht="31.5" customHeight="1">
      <c r="A206" s="21">
        <v>2</v>
      </c>
      <c r="B206" s="100" t="s">
        <v>167</v>
      </c>
      <c r="C206" s="101"/>
      <c r="D206" s="102"/>
      <c r="E206" s="21" t="s">
        <v>183</v>
      </c>
      <c r="F206" s="61">
        <v>1.75</v>
      </c>
      <c r="G206" s="26"/>
      <c r="H206" s="40"/>
    </row>
    <row r="207" spans="1:8" s="15" customFormat="1" ht="15.75" customHeight="1">
      <c r="A207" s="21">
        <v>3</v>
      </c>
      <c r="B207" s="100" t="s">
        <v>168</v>
      </c>
      <c r="C207" s="101"/>
      <c r="D207" s="102"/>
      <c r="E207" s="21" t="s">
        <v>66</v>
      </c>
      <c r="F207" s="59">
        <v>1</v>
      </c>
      <c r="G207" s="23"/>
      <c r="H207" s="40"/>
    </row>
    <row r="208" spans="1:8" s="15" customFormat="1" ht="30.75" customHeight="1">
      <c r="A208" s="21">
        <v>4</v>
      </c>
      <c r="B208" s="100" t="s">
        <v>169</v>
      </c>
      <c r="C208" s="101"/>
      <c r="D208" s="102"/>
      <c r="E208" s="21" t="s">
        <v>183</v>
      </c>
      <c r="F208" s="59">
        <v>3.5</v>
      </c>
      <c r="G208" s="26"/>
      <c r="H208" s="40"/>
    </row>
    <row r="209" spans="1:8" s="15" customFormat="1" ht="29.25" customHeight="1">
      <c r="A209" s="21">
        <v>5</v>
      </c>
      <c r="B209" s="100" t="s">
        <v>69</v>
      </c>
      <c r="C209" s="101"/>
      <c r="D209" s="102"/>
      <c r="E209" s="21" t="s">
        <v>184</v>
      </c>
      <c r="F209" s="63">
        <f>(F206+F208)*0.1</f>
        <v>0.525</v>
      </c>
      <c r="G209" s="23"/>
      <c r="H209" s="40"/>
    </row>
    <row r="210" spans="1:8" s="15" customFormat="1" ht="33.75" customHeight="1">
      <c r="A210" s="103">
        <v>6</v>
      </c>
      <c r="B210" s="100" t="s">
        <v>170</v>
      </c>
      <c r="C210" s="101"/>
      <c r="D210" s="101"/>
      <c r="E210" s="44"/>
      <c r="F210" s="44"/>
      <c r="G210" s="33"/>
      <c r="H210" s="45"/>
    </row>
    <row r="211" spans="1:8" s="15" customFormat="1" ht="18">
      <c r="A211" s="103"/>
      <c r="B211" s="117" t="s">
        <v>185</v>
      </c>
      <c r="C211" s="161"/>
      <c r="D211" s="162"/>
      <c r="E211" s="21" t="s">
        <v>184</v>
      </c>
      <c r="F211" s="63">
        <v>1.267</v>
      </c>
      <c r="G211" s="23"/>
      <c r="H211" s="40"/>
    </row>
    <row r="212" spans="1:10" s="15" customFormat="1" ht="15" customHeight="1">
      <c r="A212" s="103"/>
      <c r="B212" s="117" t="s">
        <v>186</v>
      </c>
      <c r="C212" s="161"/>
      <c r="D212" s="162"/>
      <c r="E212" s="21" t="s">
        <v>184</v>
      </c>
      <c r="F212" s="63">
        <v>2.956</v>
      </c>
      <c r="G212" s="23"/>
      <c r="H212" s="40"/>
      <c r="J212" s="38"/>
    </row>
    <row r="213" spans="1:8" s="15" customFormat="1" ht="28.5" customHeight="1">
      <c r="A213" s="21">
        <v>7</v>
      </c>
      <c r="B213" s="100" t="s">
        <v>72</v>
      </c>
      <c r="C213" s="101"/>
      <c r="D213" s="102"/>
      <c r="E213" s="21" t="s">
        <v>184</v>
      </c>
      <c r="F213" s="63">
        <v>2.956</v>
      </c>
      <c r="G213" s="26"/>
      <c r="H213" s="40"/>
    </row>
    <row r="214" spans="1:8" s="15" customFormat="1" ht="15.75" customHeight="1">
      <c r="A214" s="21">
        <v>8</v>
      </c>
      <c r="B214" s="100" t="s">
        <v>73</v>
      </c>
      <c r="C214" s="101"/>
      <c r="D214" s="102"/>
      <c r="E214" s="21" t="s">
        <v>184</v>
      </c>
      <c r="F214" s="63">
        <v>2.956</v>
      </c>
      <c r="G214" s="26"/>
      <c r="H214" s="40"/>
    </row>
    <row r="215" spans="1:8" s="15" customFormat="1" ht="18">
      <c r="A215" s="21">
        <v>9</v>
      </c>
      <c r="B215" s="100" t="s">
        <v>171</v>
      </c>
      <c r="C215" s="101"/>
      <c r="D215" s="102"/>
      <c r="E215" s="21" t="s">
        <v>184</v>
      </c>
      <c r="F215" s="63">
        <v>4.222</v>
      </c>
      <c r="G215" s="40"/>
      <c r="H215" s="40"/>
    </row>
    <row r="216" spans="1:8" s="15" customFormat="1" ht="12.75" customHeight="1">
      <c r="A216" s="103">
        <v>10</v>
      </c>
      <c r="B216" s="122" t="s">
        <v>172</v>
      </c>
      <c r="C216" s="123"/>
      <c r="D216" s="124"/>
      <c r="E216" s="104" t="s">
        <v>184</v>
      </c>
      <c r="F216" s="121">
        <v>1.06</v>
      </c>
      <c r="G216" s="96"/>
      <c r="H216" s="96"/>
    </row>
    <row r="217" spans="1:8" s="15" customFormat="1" ht="18" customHeight="1">
      <c r="A217" s="103"/>
      <c r="B217" s="125"/>
      <c r="C217" s="126"/>
      <c r="D217" s="127"/>
      <c r="E217" s="105"/>
      <c r="F217" s="121"/>
      <c r="G217" s="96"/>
      <c r="H217" s="96"/>
    </row>
    <row r="218" spans="1:8" s="15" customFormat="1" ht="17.25" customHeight="1">
      <c r="A218" s="104">
        <v>11</v>
      </c>
      <c r="B218" s="122" t="s">
        <v>173</v>
      </c>
      <c r="C218" s="123"/>
      <c r="D218" s="124"/>
      <c r="E218" s="104" t="s">
        <v>184</v>
      </c>
      <c r="F218" s="121">
        <v>2.36</v>
      </c>
      <c r="G218" s="96"/>
      <c r="H218" s="96"/>
    </row>
    <row r="219" spans="1:8" s="15" customFormat="1" ht="25.5" customHeight="1">
      <c r="A219" s="105"/>
      <c r="B219" s="125"/>
      <c r="C219" s="126"/>
      <c r="D219" s="127"/>
      <c r="E219" s="105"/>
      <c r="F219" s="121"/>
      <c r="G219" s="96"/>
      <c r="H219" s="96"/>
    </row>
    <row r="220" spans="1:8" s="15" customFormat="1" ht="14.25" customHeight="1">
      <c r="A220" s="21">
        <v>12</v>
      </c>
      <c r="B220" s="100" t="s">
        <v>174</v>
      </c>
      <c r="C220" s="101"/>
      <c r="D220" s="102"/>
      <c r="E220" s="21" t="s">
        <v>175</v>
      </c>
      <c r="F220" s="59">
        <f>F207</f>
        <v>1</v>
      </c>
      <c r="G220" s="23"/>
      <c r="H220" s="41"/>
    </row>
    <row r="221" spans="1:8" s="15" customFormat="1" ht="27.75" customHeight="1">
      <c r="A221" s="21">
        <v>13</v>
      </c>
      <c r="B221" s="100" t="s">
        <v>176</v>
      </c>
      <c r="C221" s="101"/>
      <c r="D221" s="102"/>
      <c r="E221" s="21" t="s">
        <v>183</v>
      </c>
      <c r="F221" s="59">
        <f>F208</f>
        <v>3.5</v>
      </c>
      <c r="G221" s="23"/>
      <c r="H221" s="41"/>
    </row>
    <row r="222" spans="1:8" s="15" customFormat="1" ht="27.75" customHeight="1">
      <c r="A222" s="21">
        <v>14</v>
      </c>
      <c r="B222" s="100" t="s">
        <v>79</v>
      </c>
      <c r="C222" s="101"/>
      <c r="D222" s="102"/>
      <c r="E222" s="21" t="s">
        <v>80</v>
      </c>
      <c r="F222" s="63">
        <f>F206*0.04*2.4</f>
        <v>0.168</v>
      </c>
      <c r="G222" s="23"/>
      <c r="H222" s="41"/>
    </row>
    <row r="223" spans="1:8" s="15" customFormat="1" ht="29.25" customHeight="1">
      <c r="A223" s="21">
        <v>15</v>
      </c>
      <c r="B223" s="100" t="s">
        <v>177</v>
      </c>
      <c r="C223" s="101"/>
      <c r="D223" s="102"/>
      <c r="E223" s="21" t="s">
        <v>80</v>
      </c>
      <c r="F223" s="63">
        <f>F206*0.04*2.3</f>
        <v>0.161</v>
      </c>
      <c r="G223" s="23"/>
      <c r="H223" s="41"/>
    </row>
    <row r="224" spans="1:8" s="15" customFormat="1" ht="27" customHeight="1">
      <c r="A224" s="21">
        <v>16</v>
      </c>
      <c r="B224" s="100" t="s">
        <v>82</v>
      </c>
      <c r="C224" s="101"/>
      <c r="D224" s="102"/>
      <c r="E224" s="21" t="s">
        <v>80</v>
      </c>
      <c r="F224" s="63">
        <f>F206*0.06*2.2</f>
        <v>0.231</v>
      </c>
      <c r="G224" s="23"/>
      <c r="H224" s="41"/>
    </row>
    <row r="225" spans="1:8" s="15" customFormat="1" ht="12.75" customHeight="1">
      <c r="A225" s="103">
        <v>17</v>
      </c>
      <c r="B225" s="122" t="s">
        <v>83</v>
      </c>
      <c r="C225" s="123"/>
      <c r="D225" s="124"/>
      <c r="E225" s="104" t="s">
        <v>184</v>
      </c>
      <c r="F225" s="121">
        <v>1.61</v>
      </c>
      <c r="G225" s="120"/>
      <c r="H225" s="132"/>
    </row>
    <row r="226" spans="1:8" s="15" customFormat="1" ht="17.25" customHeight="1">
      <c r="A226" s="103"/>
      <c r="B226" s="125"/>
      <c r="C226" s="126"/>
      <c r="D226" s="127"/>
      <c r="E226" s="105"/>
      <c r="F226" s="121"/>
      <c r="G226" s="120"/>
      <c r="H226" s="133"/>
    </row>
    <row r="227" spans="1:8" s="15" customFormat="1" ht="15.75" customHeight="1">
      <c r="A227" s="21">
        <v>18</v>
      </c>
      <c r="B227" s="100" t="s">
        <v>84</v>
      </c>
      <c r="C227" s="101"/>
      <c r="D227" s="102"/>
      <c r="E227" s="21" t="s">
        <v>66</v>
      </c>
      <c r="F227" s="59">
        <f>F205</f>
        <v>7</v>
      </c>
      <c r="G227" s="23"/>
      <c r="H227" s="40"/>
    </row>
    <row r="228" spans="1:8" s="15" customFormat="1" ht="12.75" customHeight="1">
      <c r="A228" s="2"/>
      <c r="B228" s="46" t="s">
        <v>86</v>
      </c>
      <c r="C228" s="43"/>
      <c r="D228" s="43"/>
      <c r="E228" s="2"/>
      <c r="F228" s="42"/>
      <c r="G228" s="42"/>
      <c r="H228" s="47"/>
    </row>
    <row r="229" spans="1:8" s="15" customFormat="1" ht="30.75" customHeight="1">
      <c r="A229" s="21">
        <v>19</v>
      </c>
      <c r="B229" s="100" t="s">
        <v>178</v>
      </c>
      <c r="C229" s="101"/>
      <c r="D229" s="102"/>
      <c r="E229" s="21" t="s">
        <v>66</v>
      </c>
      <c r="F229" s="59">
        <v>7</v>
      </c>
      <c r="G229" s="23"/>
      <c r="H229" s="41"/>
    </row>
    <row r="230" spans="1:8" s="15" customFormat="1" ht="15">
      <c r="A230" s="21">
        <v>20</v>
      </c>
      <c r="B230" s="100" t="s">
        <v>179</v>
      </c>
      <c r="C230" s="101"/>
      <c r="D230" s="102"/>
      <c r="E230" s="21" t="s">
        <v>41</v>
      </c>
      <c r="F230" s="59">
        <v>1</v>
      </c>
      <c r="G230" s="23"/>
      <c r="H230" s="41"/>
    </row>
    <row r="231" spans="1:8" s="15" customFormat="1" ht="15">
      <c r="A231" s="21">
        <v>21</v>
      </c>
      <c r="B231" s="100" t="s">
        <v>180</v>
      </c>
      <c r="C231" s="101"/>
      <c r="D231" s="102"/>
      <c r="E231" s="21" t="s">
        <v>41</v>
      </c>
      <c r="F231" s="59">
        <v>3</v>
      </c>
      <c r="G231" s="23"/>
      <c r="H231" s="41"/>
    </row>
    <row r="232" spans="1:8" s="15" customFormat="1" ht="15" customHeight="1">
      <c r="A232" s="21">
        <v>22</v>
      </c>
      <c r="B232" s="100" t="s">
        <v>181</v>
      </c>
      <c r="C232" s="101"/>
      <c r="D232" s="102"/>
      <c r="E232" s="21" t="s">
        <v>41</v>
      </c>
      <c r="F232" s="59">
        <v>1</v>
      </c>
      <c r="G232" s="23"/>
      <c r="H232" s="41"/>
    </row>
    <row r="233" spans="1:8" s="15" customFormat="1" ht="15" customHeight="1">
      <c r="A233" s="21">
        <v>23</v>
      </c>
      <c r="B233" s="100" t="s">
        <v>182</v>
      </c>
      <c r="C233" s="101"/>
      <c r="D233" s="102"/>
      <c r="E233" s="21" t="s">
        <v>41</v>
      </c>
      <c r="F233" s="59">
        <v>1</v>
      </c>
      <c r="G233" s="40"/>
      <c r="H233" s="40"/>
    </row>
    <row r="234" spans="1:8" ht="15">
      <c r="A234" s="7"/>
      <c r="B234" s="74" t="s">
        <v>165</v>
      </c>
      <c r="C234" s="75"/>
      <c r="D234" s="75"/>
      <c r="E234" s="75"/>
      <c r="F234" s="75"/>
      <c r="G234" s="76"/>
      <c r="H234" s="11"/>
    </row>
    <row r="235" spans="1:8" ht="15">
      <c r="A235" s="77" t="s">
        <v>205</v>
      </c>
      <c r="B235" s="78"/>
      <c r="C235" s="78"/>
      <c r="D235" s="78"/>
      <c r="E235" s="78"/>
      <c r="F235" s="78"/>
      <c r="G235" s="78"/>
      <c r="H235" s="79"/>
    </row>
    <row r="236" spans="1:8" ht="15">
      <c r="A236" s="48"/>
      <c r="B236" s="49"/>
      <c r="C236" s="49"/>
      <c r="D236" s="49"/>
      <c r="E236" s="49"/>
      <c r="F236" s="49"/>
      <c r="G236" s="49"/>
      <c r="H236" s="49"/>
    </row>
    <row r="238" spans="1:8" ht="42" customHeight="1">
      <c r="A238" s="71" t="s">
        <v>192</v>
      </c>
      <c r="B238" s="71"/>
      <c r="C238" s="71"/>
      <c r="D238" s="71"/>
      <c r="E238" s="71"/>
      <c r="F238" s="71"/>
      <c r="G238" s="71"/>
      <c r="H238" s="71"/>
    </row>
    <row r="239" spans="1:8" ht="28.5">
      <c r="A239" s="4" t="s">
        <v>0</v>
      </c>
      <c r="B239" s="71" t="s">
        <v>121</v>
      </c>
      <c r="C239" s="71"/>
      <c r="D239" s="71"/>
      <c r="E239" s="4" t="s">
        <v>1</v>
      </c>
      <c r="F239" s="4" t="s">
        <v>128</v>
      </c>
      <c r="G239" s="4" t="s">
        <v>2</v>
      </c>
      <c r="H239" s="4" t="s">
        <v>3</v>
      </c>
    </row>
    <row r="240" spans="1:8" ht="15">
      <c r="A240" s="6">
        <v>1</v>
      </c>
      <c r="B240" s="73" t="s">
        <v>5</v>
      </c>
      <c r="C240" s="73"/>
      <c r="D240" s="73"/>
      <c r="E240" s="6" t="s">
        <v>88</v>
      </c>
      <c r="F240" s="8">
        <v>8.8</v>
      </c>
      <c r="G240" s="8"/>
      <c r="H240" s="8"/>
    </row>
    <row r="241" spans="1:8" ht="15">
      <c r="A241" s="6">
        <v>2</v>
      </c>
      <c r="B241" s="73" t="s">
        <v>131</v>
      </c>
      <c r="C241" s="73"/>
      <c r="D241" s="73"/>
      <c r="E241" s="6" t="s">
        <v>68</v>
      </c>
      <c r="F241" s="8">
        <v>8.36</v>
      </c>
      <c r="G241" s="8"/>
      <c r="H241" s="8"/>
    </row>
    <row r="242" spans="1:8" ht="15.75" customHeight="1">
      <c r="A242" s="6">
        <v>3</v>
      </c>
      <c r="B242" s="73" t="s">
        <v>10</v>
      </c>
      <c r="C242" s="73"/>
      <c r="D242" s="73"/>
      <c r="E242" s="6" t="s">
        <v>70</v>
      </c>
      <c r="F242" s="8">
        <v>3.51</v>
      </c>
      <c r="G242" s="8"/>
      <c r="H242" s="8"/>
    </row>
    <row r="243" spans="1:8" ht="15">
      <c r="A243" s="6">
        <v>4</v>
      </c>
      <c r="B243" s="73" t="s">
        <v>12</v>
      </c>
      <c r="C243" s="73"/>
      <c r="D243" s="73"/>
      <c r="E243" s="6" t="s">
        <v>68</v>
      </c>
      <c r="F243" s="8">
        <v>8.36</v>
      </c>
      <c r="G243" s="8"/>
      <c r="H243" s="8"/>
    </row>
    <row r="244" spans="1:8" ht="17.25" customHeight="1">
      <c r="A244" s="6">
        <v>5</v>
      </c>
      <c r="B244" s="73" t="s">
        <v>14</v>
      </c>
      <c r="C244" s="73"/>
      <c r="D244" s="73"/>
      <c r="E244" s="6" t="s">
        <v>70</v>
      </c>
      <c r="F244" s="8">
        <v>1.42</v>
      </c>
      <c r="G244" s="8"/>
      <c r="H244" s="8"/>
    </row>
    <row r="245" spans="1:8" ht="17.25" customHeight="1">
      <c r="A245" s="6">
        <v>6</v>
      </c>
      <c r="B245" s="73" t="s">
        <v>132</v>
      </c>
      <c r="C245" s="73"/>
      <c r="D245" s="73"/>
      <c r="E245" s="6" t="s">
        <v>70</v>
      </c>
      <c r="F245" s="8">
        <v>2.09</v>
      </c>
      <c r="G245" s="8"/>
      <c r="H245" s="8"/>
    </row>
    <row r="246" spans="1:8" ht="15">
      <c r="A246" s="6">
        <v>7</v>
      </c>
      <c r="B246" s="73" t="s">
        <v>133</v>
      </c>
      <c r="C246" s="73"/>
      <c r="D246" s="73"/>
      <c r="E246" s="6" t="s">
        <v>70</v>
      </c>
      <c r="F246" s="8">
        <v>18.6</v>
      </c>
      <c r="G246" s="8"/>
      <c r="H246" s="8"/>
    </row>
    <row r="247" spans="1:8" ht="31.5" customHeight="1">
      <c r="A247" s="6">
        <v>8</v>
      </c>
      <c r="B247" s="73" t="s">
        <v>134</v>
      </c>
      <c r="C247" s="73"/>
      <c r="D247" s="73"/>
      <c r="E247" s="6" t="s">
        <v>70</v>
      </c>
      <c r="F247" s="8">
        <v>1.24</v>
      </c>
      <c r="G247" s="8"/>
      <c r="H247" s="8"/>
    </row>
    <row r="248" spans="1:8" ht="30.75" customHeight="1">
      <c r="A248" s="6">
        <v>9</v>
      </c>
      <c r="B248" s="73" t="s">
        <v>135</v>
      </c>
      <c r="C248" s="73"/>
      <c r="D248" s="73"/>
      <c r="E248" s="6" t="s">
        <v>70</v>
      </c>
      <c r="F248" s="8">
        <v>11.16</v>
      </c>
      <c r="G248" s="8"/>
      <c r="H248" s="8"/>
    </row>
    <row r="249" spans="1:8" ht="30.75" customHeight="1">
      <c r="A249" s="6">
        <v>10</v>
      </c>
      <c r="B249" s="73" t="s">
        <v>136</v>
      </c>
      <c r="C249" s="73"/>
      <c r="D249" s="73"/>
      <c r="E249" s="6" t="s">
        <v>70</v>
      </c>
      <c r="F249" s="8">
        <v>12.4</v>
      </c>
      <c r="G249" s="8"/>
      <c r="H249" s="8"/>
    </row>
    <row r="250" spans="1:8" ht="29.25" customHeight="1">
      <c r="A250" s="6">
        <v>11</v>
      </c>
      <c r="B250" s="73" t="s">
        <v>57</v>
      </c>
      <c r="C250" s="73"/>
      <c r="D250" s="73"/>
      <c r="E250" s="6" t="s">
        <v>70</v>
      </c>
      <c r="F250" s="8">
        <v>16.58</v>
      </c>
      <c r="G250" s="8"/>
      <c r="H250" s="8"/>
    </row>
    <row r="251" spans="1:8" ht="15">
      <c r="A251" s="6">
        <v>12</v>
      </c>
      <c r="B251" s="73" t="s">
        <v>137</v>
      </c>
      <c r="C251" s="73"/>
      <c r="D251" s="73"/>
      <c r="E251" s="6" t="s">
        <v>70</v>
      </c>
      <c r="F251" s="8">
        <v>31</v>
      </c>
      <c r="G251" s="8"/>
      <c r="H251" s="8"/>
    </row>
    <row r="252" spans="1:8" ht="18" customHeight="1">
      <c r="A252" s="6">
        <v>13</v>
      </c>
      <c r="B252" s="73" t="s">
        <v>138</v>
      </c>
      <c r="C252" s="73"/>
      <c r="D252" s="73"/>
      <c r="E252" s="6" t="s">
        <v>70</v>
      </c>
      <c r="F252" s="8">
        <v>4.18</v>
      </c>
      <c r="G252" s="8"/>
      <c r="H252" s="8"/>
    </row>
    <row r="253" spans="1:8" ht="15">
      <c r="A253" s="6">
        <v>14</v>
      </c>
      <c r="B253" s="73" t="s">
        <v>64</v>
      </c>
      <c r="C253" s="73"/>
      <c r="D253" s="73"/>
      <c r="E253" s="6" t="s">
        <v>70</v>
      </c>
      <c r="F253" s="8">
        <v>31</v>
      </c>
      <c r="G253" s="8"/>
      <c r="H253" s="8"/>
    </row>
    <row r="254" spans="1:8" ht="18" customHeight="1">
      <c r="A254" s="6">
        <v>15</v>
      </c>
      <c r="B254" s="73" t="s">
        <v>33</v>
      </c>
      <c r="C254" s="73"/>
      <c r="D254" s="73"/>
      <c r="E254" s="6" t="s">
        <v>70</v>
      </c>
      <c r="F254" s="8">
        <v>40.58</v>
      </c>
      <c r="G254" s="8"/>
      <c r="H254" s="8"/>
    </row>
    <row r="255" spans="1:8" ht="15">
      <c r="A255" s="6">
        <v>16</v>
      </c>
      <c r="B255" s="73" t="s">
        <v>35</v>
      </c>
      <c r="C255" s="73"/>
      <c r="D255" s="73"/>
      <c r="E255" s="6" t="s">
        <v>70</v>
      </c>
      <c r="F255" s="8">
        <v>6.38</v>
      </c>
      <c r="G255" s="8"/>
      <c r="H255" s="8"/>
    </row>
    <row r="256" spans="1:8" ht="18" customHeight="1">
      <c r="A256" s="6">
        <v>17</v>
      </c>
      <c r="B256" s="73" t="s">
        <v>37</v>
      </c>
      <c r="C256" s="73"/>
      <c r="D256" s="73"/>
      <c r="E256" s="6" t="s">
        <v>70</v>
      </c>
      <c r="F256" s="8">
        <v>24.62</v>
      </c>
      <c r="G256" s="8"/>
      <c r="H256" s="8"/>
    </row>
    <row r="257" spans="1:8" ht="31.5" customHeight="1">
      <c r="A257" s="6">
        <v>18</v>
      </c>
      <c r="B257" s="73" t="s">
        <v>63</v>
      </c>
      <c r="C257" s="73"/>
      <c r="D257" s="73"/>
      <c r="E257" s="6" t="s">
        <v>70</v>
      </c>
      <c r="F257" s="8">
        <v>31</v>
      </c>
      <c r="G257" s="8"/>
      <c r="H257" s="8"/>
    </row>
    <row r="258" spans="1:8" ht="17.25" customHeight="1">
      <c r="A258" s="6">
        <v>19</v>
      </c>
      <c r="B258" s="73" t="s">
        <v>189</v>
      </c>
      <c r="C258" s="73"/>
      <c r="D258" s="73"/>
      <c r="E258" s="6" t="s">
        <v>88</v>
      </c>
      <c r="F258" s="8">
        <v>11</v>
      </c>
      <c r="G258" s="31"/>
      <c r="H258" s="8"/>
    </row>
    <row r="259" spans="1:8" ht="18" customHeight="1">
      <c r="A259" s="6">
        <v>20</v>
      </c>
      <c r="B259" s="73" t="s">
        <v>190</v>
      </c>
      <c r="C259" s="73"/>
      <c r="D259" s="73"/>
      <c r="E259" s="6" t="s">
        <v>41</v>
      </c>
      <c r="F259" s="8">
        <v>1</v>
      </c>
      <c r="G259" s="31"/>
      <c r="H259" s="8"/>
    </row>
    <row r="260" spans="1:8" ht="31.5" customHeight="1">
      <c r="A260" s="6">
        <v>21</v>
      </c>
      <c r="B260" s="73" t="s">
        <v>61</v>
      </c>
      <c r="C260" s="73"/>
      <c r="D260" s="73"/>
      <c r="E260" s="6" t="s">
        <v>41</v>
      </c>
      <c r="F260" s="8">
        <v>1</v>
      </c>
      <c r="G260" s="31"/>
      <c r="H260" s="8"/>
    </row>
    <row r="261" spans="1:8" ht="28.5" customHeight="1">
      <c r="A261" s="6">
        <v>22</v>
      </c>
      <c r="B261" s="73" t="s">
        <v>191</v>
      </c>
      <c r="C261" s="73"/>
      <c r="D261" s="73"/>
      <c r="E261" s="6" t="s">
        <v>41</v>
      </c>
      <c r="F261" s="8">
        <v>1</v>
      </c>
      <c r="G261" s="31"/>
      <c r="H261" s="8"/>
    </row>
    <row r="262" spans="1:8" ht="15">
      <c r="A262" s="7"/>
      <c r="B262" s="74" t="s">
        <v>165</v>
      </c>
      <c r="C262" s="75"/>
      <c r="D262" s="75"/>
      <c r="E262" s="75"/>
      <c r="F262" s="75"/>
      <c r="G262" s="76"/>
      <c r="H262" s="11"/>
    </row>
    <row r="263" spans="1:8" ht="15">
      <c r="A263" s="77" t="s">
        <v>206</v>
      </c>
      <c r="B263" s="78"/>
      <c r="C263" s="78"/>
      <c r="D263" s="78"/>
      <c r="E263" s="78"/>
      <c r="F263" s="78"/>
      <c r="G263" s="78"/>
      <c r="H263" s="79"/>
    </row>
    <row r="266" spans="1:8" ht="39" customHeight="1">
      <c r="A266" s="71" t="s">
        <v>204</v>
      </c>
      <c r="B266" s="71"/>
      <c r="C266" s="71"/>
      <c r="D266" s="71"/>
      <c r="E266" s="71"/>
      <c r="F266" s="71"/>
      <c r="G266" s="71"/>
      <c r="H266" s="71"/>
    </row>
    <row r="267" spans="1:8" ht="42.75" customHeight="1">
      <c r="A267" s="4" t="s">
        <v>0</v>
      </c>
      <c r="B267" s="80" t="s">
        <v>121</v>
      </c>
      <c r="C267" s="81"/>
      <c r="D267" s="82"/>
      <c r="E267" s="5" t="s">
        <v>1</v>
      </c>
      <c r="F267" s="4" t="s">
        <v>128</v>
      </c>
      <c r="G267" s="4" t="s">
        <v>2</v>
      </c>
      <c r="H267" s="4" t="s">
        <v>3</v>
      </c>
    </row>
    <row r="268" spans="1:8" ht="15">
      <c r="A268" s="6">
        <v>1</v>
      </c>
      <c r="B268" s="73" t="s">
        <v>193</v>
      </c>
      <c r="C268" s="73"/>
      <c r="D268" s="73"/>
      <c r="E268" s="6" t="s">
        <v>6</v>
      </c>
      <c r="F268" s="8">
        <v>8.8</v>
      </c>
      <c r="G268" s="8"/>
      <c r="H268" s="8"/>
    </row>
    <row r="269" spans="1:8" ht="15">
      <c r="A269" s="6">
        <v>2</v>
      </c>
      <c r="B269" s="73" t="s">
        <v>8</v>
      </c>
      <c r="C269" s="73"/>
      <c r="D269" s="73"/>
      <c r="E269" s="6" t="s">
        <v>50</v>
      </c>
      <c r="F269" s="8">
        <v>11.7</v>
      </c>
      <c r="G269" s="8"/>
      <c r="H269" s="8"/>
    </row>
    <row r="270" spans="1:8" ht="16.5" customHeight="1">
      <c r="A270" s="6">
        <v>3</v>
      </c>
      <c r="B270" s="73" t="s">
        <v>10</v>
      </c>
      <c r="C270" s="73"/>
      <c r="D270" s="73"/>
      <c r="E270" s="6" t="s">
        <v>51</v>
      </c>
      <c r="F270" s="8">
        <v>4.91</v>
      </c>
      <c r="G270" s="8"/>
      <c r="H270" s="8"/>
    </row>
    <row r="271" spans="1:8" ht="18" customHeight="1">
      <c r="A271" s="6">
        <v>4</v>
      </c>
      <c r="B271" s="73" t="s">
        <v>12</v>
      </c>
      <c r="C271" s="73"/>
      <c r="D271" s="73"/>
      <c r="E271" s="6" t="s">
        <v>50</v>
      </c>
      <c r="F271" s="8">
        <v>11.7</v>
      </c>
      <c r="G271" s="8"/>
      <c r="H271" s="8"/>
    </row>
    <row r="272" spans="1:8" ht="15.75" customHeight="1">
      <c r="A272" s="6">
        <v>5</v>
      </c>
      <c r="B272" s="73" t="s">
        <v>194</v>
      </c>
      <c r="C272" s="73"/>
      <c r="D272" s="73"/>
      <c r="E272" s="6" t="s">
        <v>51</v>
      </c>
      <c r="F272" s="8">
        <v>1.99</v>
      </c>
      <c r="G272" s="8"/>
      <c r="H272" s="8"/>
    </row>
    <row r="273" spans="1:8" ht="19.5" customHeight="1">
      <c r="A273" s="6">
        <v>6</v>
      </c>
      <c r="B273" s="73" t="s">
        <v>16</v>
      </c>
      <c r="C273" s="73"/>
      <c r="D273" s="73"/>
      <c r="E273" s="6" t="s">
        <v>51</v>
      </c>
      <c r="F273" s="8">
        <v>2.93</v>
      </c>
      <c r="G273" s="8"/>
      <c r="H273" s="8"/>
    </row>
    <row r="274" spans="1:8" ht="16.5" customHeight="1">
      <c r="A274" s="6">
        <v>7</v>
      </c>
      <c r="B274" s="73" t="s">
        <v>195</v>
      </c>
      <c r="C274" s="73"/>
      <c r="D274" s="73"/>
      <c r="E274" s="6" t="s">
        <v>51</v>
      </c>
      <c r="F274" s="8">
        <v>8.91</v>
      </c>
      <c r="G274" s="8"/>
      <c r="H274" s="8"/>
    </row>
    <row r="275" spans="1:8" ht="30.75" customHeight="1">
      <c r="A275" s="6">
        <v>8</v>
      </c>
      <c r="B275" s="73" t="s">
        <v>196</v>
      </c>
      <c r="C275" s="73"/>
      <c r="D275" s="73"/>
      <c r="E275" s="6" t="s">
        <v>51</v>
      </c>
      <c r="F275" s="8">
        <v>5.346</v>
      </c>
      <c r="G275" s="8"/>
      <c r="H275" s="8"/>
    </row>
    <row r="276" spans="1:8" ht="31.5" customHeight="1">
      <c r="A276" s="6">
        <v>9</v>
      </c>
      <c r="B276" s="73" t="s">
        <v>197</v>
      </c>
      <c r="C276" s="73"/>
      <c r="D276" s="73"/>
      <c r="E276" s="6" t="s">
        <v>51</v>
      </c>
      <c r="F276" s="8">
        <v>0.594</v>
      </c>
      <c r="G276" s="8"/>
      <c r="H276" s="8"/>
    </row>
    <row r="277" spans="1:8" ht="30" customHeight="1">
      <c r="A277" s="6">
        <v>10</v>
      </c>
      <c r="B277" s="73" t="s">
        <v>198</v>
      </c>
      <c r="C277" s="73"/>
      <c r="D277" s="73"/>
      <c r="E277" s="6" t="s">
        <v>51</v>
      </c>
      <c r="F277" s="8">
        <v>5.94</v>
      </c>
      <c r="G277" s="8"/>
      <c r="H277" s="8"/>
    </row>
    <row r="278" spans="1:8" ht="31.5" customHeight="1">
      <c r="A278" s="6">
        <v>11</v>
      </c>
      <c r="B278" s="73" t="s">
        <v>57</v>
      </c>
      <c r="C278" s="73"/>
      <c r="D278" s="73"/>
      <c r="E278" s="6" t="s">
        <v>51</v>
      </c>
      <c r="F278" s="8">
        <v>11.79</v>
      </c>
      <c r="G278" s="8"/>
      <c r="H278" s="8"/>
    </row>
    <row r="279" spans="1:8" ht="18" customHeight="1">
      <c r="A279" s="6">
        <v>12</v>
      </c>
      <c r="B279" s="73" t="s">
        <v>27</v>
      </c>
      <c r="C279" s="73"/>
      <c r="D279" s="73"/>
      <c r="E279" s="6" t="s">
        <v>51</v>
      </c>
      <c r="F279" s="8">
        <v>14.85</v>
      </c>
      <c r="G279" s="8"/>
      <c r="H279" s="8"/>
    </row>
    <row r="280" spans="1:8" ht="17.25" customHeight="1">
      <c r="A280" s="6">
        <v>13</v>
      </c>
      <c r="B280" s="73" t="s">
        <v>29</v>
      </c>
      <c r="C280" s="73"/>
      <c r="D280" s="73"/>
      <c r="E280" s="6" t="s">
        <v>51</v>
      </c>
      <c r="F280" s="8">
        <v>5.85</v>
      </c>
      <c r="G280" s="8"/>
      <c r="H280" s="8"/>
    </row>
    <row r="281" spans="1:8" ht="17.25" customHeight="1">
      <c r="A281" s="6">
        <v>14</v>
      </c>
      <c r="B281" s="73" t="s">
        <v>199</v>
      </c>
      <c r="C281" s="73"/>
      <c r="D281" s="73"/>
      <c r="E281" s="6" t="s">
        <v>51</v>
      </c>
      <c r="F281" s="8">
        <v>14.85</v>
      </c>
      <c r="G281" s="8"/>
      <c r="H281" s="8"/>
    </row>
    <row r="282" spans="1:8" ht="18.75" customHeight="1">
      <c r="A282" s="6">
        <v>15</v>
      </c>
      <c r="B282" s="73" t="s">
        <v>33</v>
      </c>
      <c r="C282" s="73"/>
      <c r="D282" s="73"/>
      <c r="E282" s="6" t="s">
        <v>51</v>
      </c>
      <c r="F282" s="8">
        <v>36</v>
      </c>
      <c r="G282" s="8"/>
      <c r="H282" s="8"/>
    </row>
    <row r="283" spans="1:8" ht="15">
      <c r="A283" s="6">
        <v>16</v>
      </c>
      <c r="B283" s="73" t="s">
        <v>35</v>
      </c>
      <c r="C283" s="73"/>
      <c r="D283" s="73"/>
      <c r="E283" s="6" t="s">
        <v>51</v>
      </c>
      <c r="F283" s="8">
        <v>4.95</v>
      </c>
      <c r="G283" s="8"/>
      <c r="H283" s="8"/>
    </row>
    <row r="284" spans="1:8" ht="18" customHeight="1">
      <c r="A284" s="6">
        <v>17</v>
      </c>
      <c r="B284" s="73" t="s">
        <v>200</v>
      </c>
      <c r="C284" s="73"/>
      <c r="D284" s="73"/>
      <c r="E284" s="6" t="s">
        <v>51</v>
      </c>
      <c r="F284" s="8">
        <v>9.9</v>
      </c>
      <c r="G284" s="8"/>
      <c r="H284" s="8"/>
    </row>
    <row r="285" spans="1:8" ht="33" customHeight="1">
      <c r="A285" s="6">
        <v>18</v>
      </c>
      <c r="B285" s="73" t="s">
        <v>58</v>
      </c>
      <c r="C285" s="73"/>
      <c r="D285" s="73"/>
      <c r="E285" s="6" t="s">
        <v>51</v>
      </c>
      <c r="F285" s="8">
        <v>14.85</v>
      </c>
      <c r="G285" s="8"/>
      <c r="H285" s="8"/>
    </row>
    <row r="286" spans="1:8" ht="18" customHeight="1">
      <c r="A286" s="6">
        <v>19</v>
      </c>
      <c r="B286" s="73" t="s">
        <v>201</v>
      </c>
      <c r="C286" s="73"/>
      <c r="D286" s="73"/>
      <c r="E286" s="6" t="s">
        <v>6</v>
      </c>
      <c r="F286" s="8">
        <v>9</v>
      </c>
      <c r="G286" s="8"/>
      <c r="H286" s="8"/>
    </row>
    <row r="287" spans="1:8" ht="45.75" customHeight="1">
      <c r="A287" s="6">
        <v>20</v>
      </c>
      <c r="B287" s="73" t="s">
        <v>202</v>
      </c>
      <c r="C287" s="73"/>
      <c r="D287" s="73"/>
      <c r="E287" s="6" t="s">
        <v>41</v>
      </c>
      <c r="F287" s="8">
        <v>1</v>
      </c>
      <c r="G287" s="8"/>
      <c r="H287" s="8"/>
    </row>
    <row r="288" spans="1:8" ht="16.5" customHeight="1">
      <c r="A288" s="6">
        <v>21</v>
      </c>
      <c r="B288" s="73" t="s">
        <v>203</v>
      </c>
      <c r="C288" s="73"/>
      <c r="D288" s="73"/>
      <c r="E288" s="6" t="s">
        <v>41</v>
      </c>
      <c r="F288" s="8">
        <v>1</v>
      </c>
      <c r="G288" s="8"/>
      <c r="H288" s="8"/>
    </row>
    <row r="289" spans="1:8" ht="15">
      <c r="A289" s="7"/>
      <c r="B289" s="74" t="s">
        <v>165</v>
      </c>
      <c r="C289" s="75"/>
      <c r="D289" s="75"/>
      <c r="E289" s="75"/>
      <c r="F289" s="75"/>
      <c r="G289" s="76"/>
      <c r="H289" s="11"/>
    </row>
    <row r="290" spans="1:8" ht="15">
      <c r="A290" s="77" t="s">
        <v>207</v>
      </c>
      <c r="B290" s="78"/>
      <c r="C290" s="78"/>
      <c r="D290" s="78"/>
      <c r="E290" s="78"/>
      <c r="F290" s="78"/>
      <c r="G290" s="78"/>
      <c r="H290" s="79"/>
    </row>
    <row r="292" spans="1:8" ht="129.75" customHeight="1">
      <c r="A292" s="167" t="s">
        <v>213</v>
      </c>
      <c r="B292" s="167"/>
      <c r="C292" s="167"/>
      <c r="D292" s="167"/>
      <c r="E292" s="167"/>
      <c r="F292" s="167"/>
      <c r="G292" s="167"/>
      <c r="H292" s="167"/>
    </row>
    <row r="295" spans="4:8" ht="15.75">
      <c r="D295" s="50" t="s">
        <v>208</v>
      </c>
      <c r="E295" s="72" t="s">
        <v>209</v>
      </c>
      <c r="F295" s="72"/>
      <c r="G295" s="72"/>
      <c r="H295" s="72"/>
    </row>
    <row r="296" spans="5:8" ht="15">
      <c r="E296" s="69" t="s">
        <v>210</v>
      </c>
      <c r="F296" s="69"/>
      <c r="G296" s="69"/>
      <c r="H296" s="69"/>
    </row>
  </sheetData>
  <sheetProtection/>
  <mergeCells count="317">
    <mergeCell ref="B229:D229"/>
    <mergeCell ref="B230:D230"/>
    <mergeCell ref="H225:H226"/>
    <mergeCell ref="A225:A226"/>
    <mergeCell ref="E225:E226"/>
    <mergeCell ref="B212:D212"/>
    <mergeCell ref="B231:D231"/>
    <mergeCell ref="B218:D219"/>
    <mergeCell ref="B220:D220"/>
    <mergeCell ref="B224:D224"/>
    <mergeCell ref="A292:H292"/>
    <mergeCell ref="B232:D232"/>
    <mergeCell ref="B233:D233"/>
    <mergeCell ref="B225:D226"/>
    <mergeCell ref="B227:D227"/>
    <mergeCell ref="F225:F226"/>
    <mergeCell ref="G225:G226"/>
    <mergeCell ref="E218:E219"/>
    <mergeCell ref="F218:F219"/>
    <mergeCell ref="G218:G219"/>
    <mergeCell ref="A218:A219"/>
    <mergeCell ref="B221:D221"/>
    <mergeCell ref="B222:D222"/>
    <mergeCell ref="B223:D223"/>
    <mergeCell ref="G201:G203"/>
    <mergeCell ref="H201:H203"/>
    <mergeCell ref="G216:G217"/>
    <mergeCell ref="H216:H217"/>
    <mergeCell ref="B204:H204"/>
    <mergeCell ref="B205:D205"/>
    <mergeCell ref="B206:D206"/>
    <mergeCell ref="B207:D207"/>
    <mergeCell ref="B208:D208"/>
    <mergeCell ref="B209:D209"/>
    <mergeCell ref="A210:A212"/>
    <mergeCell ref="A216:A217"/>
    <mergeCell ref="E216:E217"/>
    <mergeCell ref="F216:F217"/>
    <mergeCell ref="B213:D213"/>
    <mergeCell ref="B214:D214"/>
    <mergeCell ref="B215:D215"/>
    <mergeCell ref="B216:D217"/>
    <mergeCell ref="B210:D210"/>
    <mergeCell ref="B211:D211"/>
    <mergeCell ref="B192:D192"/>
    <mergeCell ref="B193:D193"/>
    <mergeCell ref="B194:D194"/>
    <mergeCell ref="B195:D195"/>
    <mergeCell ref="B196:G196"/>
    <mergeCell ref="A197:H197"/>
    <mergeCell ref="B186:D186"/>
    <mergeCell ref="B187:D187"/>
    <mergeCell ref="B188:D188"/>
    <mergeCell ref="B189:D189"/>
    <mergeCell ref="B190:D190"/>
    <mergeCell ref="B191:D191"/>
    <mergeCell ref="B180:D180"/>
    <mergeCell ref="B181:D181"/>
    <mergeCell ref="B182:D182"/>
    <mergeCell ref="B183:D183"/>
    <mergeCell ref="B184:D184"/>
    <mergeCell ref="B185:D185"/>
    <mergeCell ref="B174:D174"/>
    <mergeCell ref="B175:D175"/>
    <mergeCell ref="B176:D176"/>
    <mergeCell ref="B177:D177"/>
    <mergeCell ref="B178:D178"/>
    <mergeCell ref="B179:D179"/>
    <mergeCell ref="A129:H129"/>
    <mergeCell ref="A99:H99"/>
    <mergeCell ref="A98:G98"/>
    <mergeCell ref="A163:G163"/>
    <mergeCell ref="B153:D153"/>
    <mergeCell ref="B146:D146"/>
    <mergeCell ref="B147:D147"/>
    <mergeCell ref="B148:D148"/>
    <mergeCell ref="B149:D149"/>
    <mergeCell ref="B142:D142"/>
    <mergeCell ref="B2:H2"/>
    <mergeCell ref="A4:H4"/>
    <mergeCell ref="A34:H34"/>
    <mergeCell ref="A161:G161"/>
    <mergeCell ref="B158:D158"/>
    <mergeCell ref="B159:D159"/>
    <mergeCell ref="B160:D160"/>
    <mergeCell ref="B150:D150"/>
    <mergeCell ref="B151:D151"/>
    <mergeCell ref="B152:D152"/>
    <mergeCell ref="A172:H172"/>
    <mergeCell ref="B154:D154"/>
    <mergeCell ref="B155:D155"/>
    <mergeCell ref="B156:D156"/>
    <mergeCell ref="B157:D157"/>
    <mergeCell ref="A162:H162"/>
    <mergeCell ref="B143:D143"/>
    <mergeCell ref="B144:D144"/>
    <mergeCell ref="B145:D145"/>
    <mergeCell ref="B138:D138"/>
    <mergeCell ref="B139:D139"/>
    <mergeCell ref="B140:D140"/>
    <mergeCell ref="B141:D141"/>
    <mergeCell ref="B128:D128"/>
    <mergeCell ref="B173:D173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22:D122"/>
    <mergeCell ref="B123:D123"/>
    <mergeCell ref="B124:D124"/>
    <mergeCell ref="B125:D125"/>
    <mergeCell ref="B126:D126"/>
    <mergeCell ref="B127:D127"/>
    <mergeCell ref="B95:D95"/>
    <mergeCell ref="B96:D96"/>
    <mergeCell ref="B97:D97"/>
    <mergeCell ref="B38:D38"/>
    <mergeCell ref="B91:D91"/>
    <mergeCell ref="B92:D92"/>
    <mergeCell ref="B93:D93"/>
    <mergeCell ref="B94:D94"/>
    <mergeCell ref="B87:D87"/>
    <mergeCell ref="B88:D88"/>
    <mergeCell ref="B79:D79"/>
    <mergeCell ref="B80:D80"/>
    <mergeCell ref="B81:D81"/>
    <mergeCell ref="B82:D82"/>
    <mergeCell ref="B89:D89"/>
    <mergeCell ref="B90:D90"/>
    <mergeCell ref="B83:D83"/>
    <mergeCell ref="B84:D84"/>
    <mergeCell ref="B85:D85"/>
    <mergeCell ref="B86:D86"/>
    <mergeCell ref="B73:D73"/>
    <mergeCell ref="B74:D74"/>
    <mergeCell ref="B75:D75"/>
    <mergeCell ref="B76:D76"/>
    <mergeCell ref="B77:D77"/>
    <mergeCell ref="B78:D78"/>
    <mergeCell ref="B57:D57"/>
    <mergeCell ref="B58:D58"/>
    <mergeCell ref="B69:D69"/>
    <mergeCell ref="B70:D70"/>
    <mergeCell ref="B71:D71"/>
    <mergeCell ref="B72:D72"/>
    <mergeCell ref="B59:D60"/>
    <mergeCell ref="F53:F54"/>
    <mergeCell ref="F64:F65"/>
    <mergeCell ref="G64:G65"/>
    <mergeCell ref="H64:H65"/>
    <mergeCell ref="B45:D45"/>
    <mergeCell ref="B46:D46"/>
    <mergeCell ref="B47:D47"/>
    <mergeCell ref="B48:D48"/>
    <mergeCell ref="B56:D56"/>
    <mergeCell ref="G53:G54"/>
    <mergeCell ref="H53:H54"/>
    <mergeCell ref="A59:A60"/>
    <mergeCell ref="E59:E60"/>
    <mergeCell ref="F59:F60"/>
    <mergeCell ref="G59:G60"/>
    <mergeCell ref="H59:H60"/>
    <mergeCell ref="B53:D54"/>
    <mergeCell ref="B55:D55"/>
    <mergeCell ref="A53:A54"/>
    <mergeCell ref="G49:G50"/>
    <mergeCell ref="H49:H50"/>
    <mergeCell ref="A51:A52"/>
    <mergeCell ref="E51:E52"/>
    <mergeCell ref="F51:F52"/>
    <mergeCell ref="G51:G52"/>
    <mergeCell ref="H51:H52"/>
    <mergeCell ref="B49:D50"/>
    <mergeCell ref="B51:D52"/>
    <mergeCell ref="F49:F50"/>
    <mergeCell ref="E35:E37"/>
    <mergeCell ref="F35:F37"/>
    <mergeCell ref="G35:G37"/>
    <mergeCell ref="H35:H37"/>
    <mergeCell ref="A42:A44"/>
    <mergeCell ref="A49:A50"/>
    <mergeCell ref="B40:D40"/>
    <mergeCell ref="B41:D41"/>
    <mergeCell ref="B42:D42"/>
    <mergeCell ref="B43:D43"/>
    <mergeCell ref="E49:E50"/>
    <mergeCell ref="B103:D103"/>
    <mergeCell ref="B104:D104"/>
    <mergeCell ref="B105:D105"/>
    <mergeCell ref="E53:E54"/>
    <mergeCell ref="E64:E65"/>
    <mergeCell ref="B61:D61"/>
    <mergeCell ref="B62:D62"/>
    <mergeCell ref="B64:D65"/>
    <mergeCell ref="B66:D66"/>
    <mergeCell ref="B116:D116"/>
    <mergeCell ref="B110:D110"/>
    <mergeCell ref="B111:D111"/>
    <mergeCell ref="B112:D112"/>
    <mergeCell ref="B113:D113"/>
    <mergeCell ref="B107:D107"/>
    <mergeCell ref="B108:D108"/>
    <mergeCell ref="B109:D109"/>
    <mergeCell ref="B115:D115"/>
    <mergeCell ref="B39:D39"/>
    <mergeCell ref="B67:D67"/>
    <mergeCell ref="B68:D68"/>
    <mergeCell ref="B102:D102"/>
    <mergeCell ref="A35:A37"/>
    <mergeCell ref="B106:D106"/>
    <mergeCell ref="B44:D44"/>
    <mergeCell ref="A101:H101"/>
    <mergeCell ref="A64:A65"/>
    <mergeCell ref="B121:D121"/>
    <mergeCell ref="B28:D28"/>
    <mergeCell ref="B17:D17"/>
    <mergeCell ref="B18:D18"/>
    <mergeCell ref="B19:D19"/>
    <mergeCell ref="B20:D20"/>
    <mergeCell ref="B21:D21"/>
    <mergeCell ref="B27:D27"/>
    <mergeCell ref="B31:D31"/>
    <mergeCell ref="B117:D117"/>
    <mergeCell ref="B6:D6"/>
    <mergeCell ref="B26:D26"/>
    <mergeCell ref="B23:D23"/>
    <mergeCell ref="B24:D24"/>
    <mergeCell ref="B25:D25"/>
    <mergeCell ref="B120:D120"/>
    <mergeCell ref="B118:D118"/>
    <mergeCell ref="B35:D37"/>
    <mergeCell ref="B119:D119"/>
    <mergeCell ref="B114:D114"/>
    <mergeCell ref="B16:D16"/>
    <mergeCell ref="B32:D32"/>
    <mergeCell ref="B33:D33"/>
    <mergeCell ref="B29:D29"/>
    <mergeCell ref="B30:D30"/>
    <mergeCell ref="A5:H5"/>
    <mergeCell ref="B7:D7"/>
    <mergeCell ref="B10:D10"/>
    <mergeCell ref="B8:D8"/>
    <mergeCell ref="B9:D9"/>
    <mergeCell ref="A201:A203"/>
    <mergeCell ref="E201:E203"/>
    <mergeCell ref="F201:F203"/>
    <mergeCell ref="H218:H219"/>
    <mergeCell ref="B11:D11"/>
    <mergeCell ref="B12:D12"/>
    <mergeCell ref="B13:D13"/>
    <mergeCell ref="B22:D22"/>
    <mergeCell ref="B14:D14"/>
    <mergeCell ref="B15:D15"/>
    <mergeCell ref="B240:D240"/>
    <mergeCell ref="B241:D241"/>
    <mergeCell ref="B242:D242"/>
    <mergeCell ref="B243:D243"/>
    <mergeCell ref="A200:H200"/>
    <mergeCell ref="B234:G234"/>
    <mergeCell ref="A235:H235"/>
    <mergeCell ref="B239:D239"/>
    <mergeCell ref="A238:H238"/>
    <mergeCell ref="B201:D203"/>
    <mergeCell ref="B248:D248"/>
    <mergeCell ref="B249:D249"/>
    <mergeCell ref="B250:D250"/>
    <mergeCell ref="B251:D251"/>
    <mergeCell ref="B244:D244"/>
    <mergeCell ref="B245:D245"/>
    <mergeCell ref="B246:D246"/>
    <mergeCell ref="B247:D247"/>
    <mergeCell ref="B256:D256"/>
    <mergeCell ref="B257:D257"/>
    <mergeCell ref="B258:D258"/>
    <mergeCell ref="B259:D259"/>
    <mergeCell ref="B252:D252"/>
    <mergeCell ref="B253:D253"/>
    <mergeCell ref="B254:D254"/>
    <mergeCell ref="B255:D255"/>
    <mergeCell ref="B267:D267"/>
    <mergeCell ref="B268:D268"/>
    <mergeCell ref="B269:D269"/>
    <mergeCell ref="B270:D270"/>
    <mergeCell ref="B260:D260"/>
    <mergeCell ref="B261:D261"/>
    <mergeCell ref="B262:G262"/>
    <mergeCell ref="A263:H263"/>
    <mergeCell ref="B275:D275"/>
    <mergeCell ref="B276:D276"/>
    <mergeCell ref="B277:D277"/>
    <mergeCell ref="B278:D278"/>
    <mergeCell ref="B271:D271"/>
    <mergeCell ref="B272:D272"/>
    <mergeCell ref="B273:D273"/>
    <mergeCell ref="B274:D274"/>
    <mergeCell ref="B283:D283"/>
    <mergeCell ref="B284:D284"/>
    <mergeCell ref="B285:D285"/>
    <mergeCell ref="B286:D286"/>
    <mergeCell ref="B279:D279"/>
    <mergeCell ref="B280:D280"/>
    <mergeCell ref="B281:D281"/>
    <mergeCell ref="B282:D282"/>
    <mergeCell ref="E296:H296"/>
    <mergeCell ref="F1:H1"/>
    <mergeCell ref="A266:H266"/>
    <mergeCell ref="E167:H167"/>
    <mergeCell ref="E168:H168"/>
    <mergeCell ref="E295:H295"/>
    <mergeCell ref="B287:D287"/>
    <mergeCell ref="B288:D288"/>
    <mergeCell ref="B289:G289"/>
    <mergeCell ref="A290:H290"/>
  </mergeCells>
  <printOptions/>
  <pageMargins left="0.56" right="0.38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Atanasov</dc:creator>
  <cp:keywords/>
  <dc:description/>
  <cp:lastModifiedBy>k</cp:lastModifiedBy>
  <cp:lastPrinted>2015-06-11T10:59:32Z</cp:lastPrinted>
  <dcterms:created xsi:type="dcterms:W3CDTF">2015-04-01T06:27:17Z</dcterms:created>
  <dcterms:modified xsi:type="dcterms:W3CDTF">2015-07-24T10:44:43Z</dcterms:modified>
  <cp:category/>
  <cp:version/>
  <cp:contentType/>
  <cp:contentStatus/>
</cp:coreProperties>
</file>