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4" activeTab="0"/>
  </bookViews>
  <sheets>
    <sheet name="ДКС" sheetId="1" r:id="rId1"/>
  </sheets>
  <definedNames>
    <definedName name="_xlnm.Print_Area" localSheetId="0">'ДКС'!$B$1:$H$65</definedName>
  </definedNames>
  <calcPr fullCalcOnLoad="1"/>
</workbook>
</file>

<file path=xl/sharedStrings.xml><?xml version="1.0" encoding="utf-8"?>
<sst xmlns="http://schemas.openxmlformats.org/spreadsheetml/2006/main" count="91" uniqueCount="67">
  <si>
    <t>№</t>
  </si>
  <si>
    <t>Наименование на работите и указания на отчетените елементи</t>
  </si>
  <si>
    <t>Описание</t>
  </si>
  <si>
    <t>Сума без ДДС</t>
  </si>
  <si>
    <t>ДДС 20%</t>
  </si>
  <si>
    <t>Сума С ДДС</t>
  </si>
  <si>
    <t xml:space="preserve">Ед. цена без ДДС </t>
  </si>
  <si>
    <t xml:space="preserve">Сума без ДДС  </t>
  </si>
  <si>
    <t>Доставка</t>
  </si>
  <si>
    <t>Доставка на LED Прожектор 120W</t>
  </si>
  <si>
    <t>Стълб 6м над земя</t>
  </si>
  <si>
    <t>Доставка  на Табло за стълб с апаратура</t>
  </si>
  <si>
    <t>Монтаж на oсветителни тела с автовишка и насочване</t>
  </si>
  <si>
    <t>СМР</t>
  </si>
  <si>
    <t xml:space="preserve">Монтаж на Табло </t>
  </si>
  <si>
    <t>Монтаж на РК на стьлб</t>
  </si>
  <si>
    <t>Изправяне на Стьлб 6 м над земя</t>
  </si>
  <si>
    <t>Доставка на заземителен кол ОБО Бетерман</t>
  </si>
  <si>
    <t xml:space="preserve">Направа на машинен изкоп с багер на отвал  40/60 </t>
  </si>
  <si>
    <t>Рязане на асфалтова настилка с фугорез</t>
  </si>
  <si>
    <t>Направа на пясъчна възглавница</t>
  </si>
  <si>
    <t>Направа на армирана бетонна настилка 10 см.</t>
  </si>
  <si>
    <t>Извозване на земни маси до сметище с включена такса смет</t>
  </si>
  <si>
    <t>Прожектор 12000lm</t>
  </si>
  <si>
    <t>Доставка на кабел NYY 3х1.5 мм2</t>
  </si>
  <si>
    <t>Доставка на кабел NYY 3х6 мм2</t>
  </si>
  <si>
    <t>Доставка на кабел NYY 3х10 мм2</t>
  </si>
  <si>
    <t>Доставка  на Стоманено-тръбен стълб със стойка за прожектор</t>
  </si>
  <si>
    <t>Доставка на HDPE тръба Ф40мм</t>
  </si>
  <si>
    <t>Полагане на HDPE тръба Ф40мм в изкоп</t>
  </si>
  <si>
    <t>Доставка на АП 6А</t>
  </si>
  <si>
    <t>Доставка на РК 2 или 3 за стълб</t>
  </si>
  <si>
    <t xml:space="preserve">Автовишка до 20м </t>
  </si>
  <si>
    <t>NYY 3х1.5 мм2</t>
  </si>
  <si>
    <t xml:space="preserve">Разклонителна кутия за стълб </t>
  </si>
  <si>
    <t>Шнайдер за РК</t>
  </si>
  <si>
    <t>Полагане на кабел NYY 3х10 мм2</t>
  </si>
  <si>
    <t>Полагане на кабел NYY 3х6 мм2</t>
  </si>
  <si>
    <t>Направа на обратен насип със земна маса с трамбоване на пластове през 20 см.</t>
  </si>
  <si>
    <t>Изтегляне на кабел NYY 3х1.5 мм2</t>
  </si>
  <si>
    <t>Монтаж на АП 6А</t>
  </si>
  <si>
    <t xml:space="preserve">Набиване на заземителен кол </t>
  </si>
  <si>
    <t>Направа на изпитвания и протоколи</t>
  </si>
  <si>
    <t>ПРИЛОЖЕНИЕ №1</t>
  </si>
  <si>
    <t>за пазарно проучване за установяване на прогнозна цена за изграждане</t>
  </si>
  <si>
    <t>К-во</t>
  </si>
  <si>
    <t>М-ка</t>
  </si>
  <si>
    <t xml:space="preserve">                                                           ПРЕДЛОЖЕНИЕ</t>
  </si>
  <si>
    <t>От………………………………………………….…………………………………………………………..,…</t>
  </si>
  <si>
    <t>Адрес за кореспонденция:</t>
  </si>
  <si>
    <t>телефон:……………………..факс:……………………е-mail…………………………………………….</t>
  </si>
  <si>
    <t>Видове дейности:</t>
  </si>
  <si>
    <t xml:space="preserve">Забележка:В единичните цени на СМР да са включени печалбата и всички разходи на </t>
  </si>
  <si>
    <t>изпълнителя (труд, материали, механизация, допълнителни разходи) включително разходи за</t>
  </si>
  <si>
    <t>временно строителство, доставно складови разходи, пренос на материалите до работното</t>
  </si>
  <si>
    <t>място, разходи за работа в условията на частична експлоатация на обекта и други.</t>
  </si>
  <si>
    <t>Дата:…………………</t>
  </si>
  <si>
    <t>мл</t>
  </si>
  <si>
    <t>бр</t>
  </si>
  <si>
    <r>
      <t>м</t>
    </r>
    <r>
      <rPr>
        <vertAlign val="superscript"/>
        <sz val="11"/>
        <rFont val="Arial"/>
        <family val="2"/>
      </rPr>
      <t>2</t>
    </r>
  </si>
  <si>
    <r>
      <t>м</t>
    </r>
    <r>
      <rPr>
        <vertAlign val="superscript"/>
        <sz val="11"/>
        <rFont val="Arial"/>
        <family val="2"/>
      </rPr>
      <t>3</t>
    </r>
  </si>
  <si>
    <t>със седалище и адрес на управление:…………………………………………………………………..</t>
  </si>
  <si>
    <t>ЕИК( БУЛСТАТ)…………………………, представлявано от………………………………………….</t>
  </si>
  <si>
    <t>………………………………………………………………………………………………………………….</t>
  </si>
  <si>
    <t>действащ в качеството си на……………………………………………………………………………..</t>
  </si>
  <si>
    <t xml:space="preserve">               ПРИЛОЖЕНИЕ №1</t>
  </si>
  <si>
    <t>на ел.осветление спортна площадка СУ "Асен Златаров" гр.Шабла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</si>
</sst>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BGN&quot;;\-#,##0\ &quot;BGN&quot;"/>
    <numFmt numFmtId="173" formatCode="#,##0\ &quot;BGN&quot;;[Red]\-#,##0\ &quot;BGN&quot;"/>
    <numFmt numFmtId="174" formatCode="#,##0.00\ &quot;BGN&quot;;\-#,##0.00\ &quot;BGN&quot;"/>
    <numFmt numFmtId="175" formatCode="#,##0.00\ &quot;BGN&quot;;[Red]\-#,##0.00\ &quot;BGN&quot;"/>
    <numFmt numFmtId="176" formatCode="_-* #,##0\ &quot;BGN&quot;_-;\-* #,##0\ &quot;BGN&quot;_-;_-* &quot;-&quot;\ &quot;BGN&quot;_-;_-@_-"/>
    <numFmt numFmtId="177" formatCode="_-* #,##0\ _B_G_N_-;\-* #,##0\ _B_G_N_-;_-* &quot;-&quot;\ _B_G_N_-;_-@_-"/>
    <numFmt numFmtId="178" formatCode="_-* #,##0.00\ &quot;BGN&quot;_-;\-* #,##0.00\ &quot;BGN&quot;_-;_-* &quot;-&quot;??\ &quot;BGN&quot;_-;_-@_-"/>
    <numFmt numFmtId="179" formatCode="_-* #,##0.00\ _B_G_N_-;\-* #,##0.00\ _B_G_N_-;_-* &quot;-&quot;??\ _B_G_N_-;_-@_-"/>
    <numFmt numFmtId="180" formatCode="#,##0.00[$лв.-402]"/>
    <numFmt numFmtId="181" formatCode="#,##0.00\ &quot;лв&quot;"/>
    <numFmt numFmtId="182" formatCode="#,##0.00\ [$лв.-402]"/>
    <numFmt numFmtId="183" formatCode="0.0000"/>
    <numFmt numFmtId="184" formatCode="#,##0.0000"/>
    <numFmt numFmtId="185" formatCode="_-* #,##0.00\ _л_в_-;\-* #,##0.00\ _л_в_-;_-* \-??\ _л_в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u val="single"/>
      <sz val="13.1"/>
      <color indexed="20"/>
      <name val="Arial"/>
      <family val="0"/>
    </font>
    <font>
      <u val="single"/>
      <sz val="13.1"/>
      <color indexed="12"/>
      <name val="Arial"/>
      <family val="0"/>
    </font>
    <font>
      <u val="single"/>
      <sz val="13.1"/>
      <color theme="11"/>
      <name val="Arial"/>
      <family val="0"/>
    </font>
    <font>
      <u val="single"/>
      <sz val="13.1"/>
      <color theme="1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2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2" borderId="1" applyNumberFormat="0" applyAlignment="0" applyProtection="0"/>
    <xf numFmtId="0" fontId="10" fillId="10" borderId="1" applyNumberFormat="0" applyAlignment="0" applyProtection="0"/>
    <xf numFmtId="0" fontId="11" fillId="26" borderId="2" applyNumberFormat="0" applyAlignment="0" applyProtection="0"/>
    <xf numFmtId="0" fontId="1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20" fillId="0" borderId="5" applyNumberFormat="0" applyFill="0" applyAlignment="0" applyProtection="0"/>
    <xf numFmtId="0" fontId="8" fillId="0" borderId="6" applyNumberFormat="0" applyFill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1" fillId="6" borderId="9" applyNumberFormat="0" applyFont="0" applyAlignment="0" applyProtection="0"/>
    <xf numFmtId="0" fontId="9" fillId="2" borderId="10" applyNumberFormat="0" applyAlignment="0" applyProtection="0"/>
    <xf numFmtId="0" fontId="9" fillId="10" borderId="10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80" fontId="26" fillId="0" borderId="0" xfId="0" applyNumberFormat="1" applyFont="1" applyAlignment="1">
      <alignment horizontal="center" wrapText="1"/>
    </xf>
    <xf numFmtId="0" fontId="27" fillId="27" borderId="0" xfId="0" applyFont="1" applyFill="1" applyBorder="1" applyAlignment="1">
      <alignment horizontal="center" wrapText="1"/>
    </xf>
    <xf numFmtId="182" fontId="27" fillId="27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0" fontId="29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10" borderId="13" xfId="0" applyFont="1" applyFill="1" applyBorder="1" applyAlignment="1">
      <alignment horizontal="center" vertical="center" wrapText="1"/>
    </xf>
    <xf numFmtId="180" fontId="27" fillId="10" borderId="13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0" fontId="29" fillId="27" borderId="13" xfId="0" applyFont="1" applyFill="1" applyBorder="1" applyAlignment="1">
      <alignment horizontal="center" vertical="center" wrapText="1"/>
    </xf>
    <xf numFmtId="0" fontId="29" fillId="27" borderId="0" xfId="0" applyFont="1" applyFill="1" applyAlignment="1">
      <alignment horizontal="center" vertical="center" wrapText="1"/>
    </xf>
    <xf numFmtId="180" fontId="29" fillId="27" borderId="13" xfId="0" applyNumberFormat="1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180" fontId="30" fillId="10" borderId="13" xfId="0" applyNumberFormat="1" applyFont="1" applyFill="1" applyBorder="1" applyAlignment="1">
      <alignment horizontal="center" vertical="center" wrapText="1"/>
    </xf>
    <xf numFmtId="180" fontId="29" fillId="27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180" fontId="30" fillId="28" borderId="15" xfId="0" applyNumberFormat="1" applyFont="1" applyFill="1" applyBorder="1" applyAlignment="1">
      <alignment horizontal="right" vertical="center" wrapText="1"/>
    </xf>
    <xf numFmtId="180" fontId="30" fillId="28" borderId="13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182" fontId="30" fillId="28" borderId="13" xfId="0" applyNumberFormat="1" applyFont="1" applyFill="1" applyBorder="1" applyAlignment="1">
      <alignment horizontal="right" wrapText="1"/>
    </xf>
    <xf numFmtId="0" fontId="29" fillId="27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30" fillId="27" borderId="0" xfId="0" applyFont="1" applyFill="1" applyBorder="1" applyAlignment="1">
      <alignment horizontal="center" wrapText="1"/>
    </xf>
    <xf numFmtId="182" fontId="30" fillId="27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29" fillId="27" borderId="13" xfId="0" applyFont="1" applyFill="1" applyBorder="1" applyAlignment="1">
      <alignment horizontal="left" vertical="center" wrapText="1"/>
    </xf>
    <xf numFmtId="0" fontId="29" fillId="27" borderId="0" xfId="0" applyFont="1" applyFill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27" borderId="15" xfId="0" applyFont="1" applyFill="1" applyBorder="1" applyAlignment="1">
      <alignment horizontal="center" vertical="center" wrapText="1"/>
    </xf>
    <xf numFmtId="0" fontId="29" fillId="27" borderId="16" xfId="0" applyFont="1" applyFill="1" applyBorder="1" applyAlignment="1">
      <alignment horizontal="left" vertical="center" wrapText="1"/>
    </xf>
    <xf numFmtId="0" fontId="29" fillId="27" borderId="17" xfId="0" applyFont="1" applyFill="1" applyBorder="1" applyAlignment="1">
      <alignment horizontal="left" vertical="center" wrapText="1"/>
    </xf>
    <xf numFmtId="0" fontId="29" fillId="27" borderId="17" xfId="0" applyFont="1" applyFill="1" applyBorder="1" applyAlignment="1">
      <alignment horizontal="center" vertical="center" wrapText="1"/>
    </xf>
    <xf numFmtId="0" fontId="29" fillId="27" borderId="18" xfId="0" applyFont="1" applyFill="1" applyBorder="1" applyAlignment="1">
      <alignment horizontal="center" vertical="center" wrapText="1"/>
    </xf>
    <xf numFmtId="0" fontId="29" fillId="27" borderId="18" xfId="0" applyFont="1" applyFill="1" applyBorder="1" applyAlignment="1">
      <alignment horizontal="left" vertical="center" wrapText="1"/>
    </xf>
    <xf numFmtId="0" fontId="29" fillId="27" borderId="19" xfId="0" applyFont="1" applyFill="1" applyBorder="1" applyAlignment="1">
      <alignment horizontal="left" vertical="center" wrapText="1"/>
    </xf>
    <xf numFmtId="0" fontId="29" fillId="27" borderId="14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30" fillId="0" borderId="0" xfId="95" applyFont="1" applyAlignment="1">
      <alignment horizontal="center" wrapText="1"/>
      <protection/>
    </xf>
    <xf numFmtId="0" fontId="30" fillId="0" borderId="0" xfId="0" applyFont="1" applyAlignment="1">
      <alignment horizontal="center" wrapText="1"/>
    </xf>
    <xf numFmtId="0" fontId="30" fillId="10" borderId="19" xfId="0" applyFont="1" applyFill="1" applyBorder="1" applyAlignment="1">
      <alignment horizontal="center" vertical="center" wrapText="1"/>
    </xf>
    <xf numFmtId="0" fontId="30" fillId="10" borderId="20" xfId="0" applyFont="1" applyFill="1" applyBorder="1" applyAlignment="1">
      <alignment horizontal="center" vertical="center" wrapText="1"/>
    </xf>
    <xf numFmtId="0" fontId="30" fillId="10" borderId="14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180" fontId="30" fillId="0" borderId="0" xfId="0" applyNumberFormat="1" applyFont="1" applyAlignment="1">
      <alignment horizontal="center" wrapText="1"/>
    </xf>
    <xf numFmtId="0" fontId="29" fillId="0" borderId="0" xfId="0" applyFont="1" applyAlignment="1">
      <alignment horizontal="left" wrapText="1"/>
    </xf>
    <xf numFmtId="180" fontId="30" fillId="28" borderId="16" xfId="0" applyNumberFormat="1" applyFont="1" applyFill="1" applyBorder="1" applyAlignment="1">
      <alignment horizontal="center" vertical="center" wrapText="1"/>
    </xf>
    <xf numFmtId="180" fontId="30" fillId="28" borderId="18" xfId="0" applyNumberFormat="1" applyFont="1" applyFill="1" applyBorder="1" applyAlignment="1">
      <alignment horizontal="center" vertical="center" wrapText="1"/>
    </xf>
    <xf numFmtId="180" fontId="30" fillId="28" borderId="17" xfId="0" applyNumberFormat="1" applyFont="1" applyFill="1" applyBorder="1" applyAlignment="1">
      <alignment horizontal="center" vertical="center" wrapText="1"/>
    </xf>
    <xf numFmtId="180" fontId="30" fillId="28" borderId="19" xfId="0" applyNumberFormat="1" applyFont="1" applyFill="1" applyBorder="1" applyAlignment="1">
      <alignment horizontal="center" vertical="center" wrapText="1"/>
    </xf>
    <xf numFmtId="180" fontId="30" fillId="28" borderId="20" xfId="0" applyNumberFormat="1" applyFont="1" applyFill="1" applyBorder="1" applyAlignment="1">
      <alignment horizontal="center" vertical="center" wrapText="1"/>
    </xf>
    <xf numFmtId="180" fontId="30" fillId="28" borderId="14" xfId="0" applyNumberFormat="1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center" wrapText="1"/>
    </xf>
    <xf numFmtId="180" fontId="29" fillId="0" borderId="0" xfId="0" applyNumberFormat="1" applyFont="1" applyAlignment="1">
      <alignment horizont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27" borderId="18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Style 1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  <cellStyle name="Заглавие 5" xfId="109"/>
    <cellStyle name="Нормален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zoomScalePageLayoutView="0" workbookViewId="0" topLeftCell="A1">
      <selection activeCell="G46" sqref="G46"/>
    </sheetView>
  </sheetViews>
  <sheetFormatPr defaultColWidth="11.421875" defaultRowHeight="12.75"/>
  <cols>
    <col min="1" max="1" width="4.421875" style="42" customWidth="1"/>
    <col min="2" max="2" width="3.421875" style="3" customWidth="1"/>
    <col min="3" max="3" width="36.00390625" style="3" customWidth="1"/>
    <col min="4" max="4" width="15.421875" style="3" customWidth="1"/>
    <col min="5" max="5" width="7.140625" style="3" customWidth="1"/>
    <col min="6" max="6" width="6.57421875" style="3" customWidth="1"/>
    <col min="7" max="7" width="11.421875" style="4" customWidth="1"/>
    <col min="8" max="8" width="13.140625" style="4" customWidth="1"/>
    <col min="9" max="16384" width="11.421875" style="2" customWidth="1"/>
  </cols>
  <sheetData>
    <row r="1" spans="2:8" ht="24" customHeight="1">
      <c r="B1" s="13"/>
      <c r="C1" s="13"/>
      <c r="D1" s="13"/>
      <c r="E1" s="13"/>
      <c r="F1" s="13"/>
      <c r="G1" s="69" t="s">
        <v>43</v>
      </c>
      <c r="H1" s="69"/>
    </row>
    <row r="2" spans="2:8" ht="15">
      <c r="B2" s="13"/>
      <c r="C2" s="13"/>
      <c r="D2" s="13"/>
      <c r="E2" s="13"/>
      <c r="F2" s="13"/>
      <c r="G2" s="60"/>
      <c r="H2" s="53"/>
    </row>
    <row r="3" spans="2:8" ht="28.5" customHeight="1">
      <c r="B3" s="13"/>
      <c r="C3" s="70" t="s">
        <v>47</v>
      </c>
      <c r="D3" s="70"/>
      <c r="E3" s="70"/>
      <c r="F3" s="70"/>
      <c r="G3" s="70"/>
      <c r="H3" s="70"/>
    </row>
    <row r="4" spans="2:8" ht="14.25">
      <c r="B4" s="13"/>
      <c r="C4" s="71" t="s">
        <v>44</v>
      </c>
      <c r="D4" s="71"/>
      <c r="E4" s="71"/>
      <c r="F4" s="71"/>
      <c r="G4" s="71"/>
      <c r="H4" s="71"/>
    </row>
    <row r="5" spans="2:8" ht="15" customHeight="1">
      <c r="B5" s="33"/>
      <c r="C5" s="71" t="s">
        <v>66</v>
      </c>
      <c r="D5" s="71"/>
      <c r="E5" s="71"/>
      <c r="F5" s="71"/>
      <c r="G5" s="71"/>
      <c r="H5" s="71"/>
    </row>
    <row r="6" spans="2:8" ht="15">
      <c r="B6" s="51"/>
      <c r="C6" s="51"/>
      <c r="D6" s="13"/>
      <c r="E6" s="13"/>
      <c r="F6" s="35"/>
      <c r="G6" s="35"/>
      <c r="H6" s="35"/>
    </row>
    <row r="7" spans="2:8" ht="14.25" customHeight="1">
      <c r="B7" s="61" t="s">
        <v>48</v>
      </c>
      <c r="C7" s="61"/>
      <c r="D7" s="61"/>
      <c r="E7" s="61"/>
      <c r="F7" s="61"/>
      <c r="G7" s="61"/>
      <c r="H7" s="61"/>
    </row>
    <row r="8" spans="2:8" ht="14.25" customHeight="1">
      <c r="B8" s="61" t="s">
        <v>61</v>
      </c>
      <c r="C8" s="61"/>
      <c r="D8" s="61"/>
      <c r="E8" s="61"/>
      <c r="F8" s="61"/>
      <c r="G8" s="61"/>
      <c r="H8" s="61"/>
    </row>
    <row r="9" spans="2:8" ht="14.25">
      <c r="B9" s="61" t="s">
        <v>62</v>
      </c>
      <c r="C9" s="61"/>
      <c r="D9" s="61"/>
      <c r="E9" s="61"/>
      <c r="F9" s="61"/>
      <c r="G9" s="61"/>
      <c r="H9" s="61"/>
    </row>
    <row r="10" spans="2:8" ht="14.25">
      <c r="B10" s="61" t="s">
        <v>64</v>
      </c>
      <c r="C10" s="61"/>
      <c r="D10" s="61"/>
      <c r="E10" s="61"/>
      <c r="F10" s="61"/>
      <c r="G10" s="61"/>
      <c r="H10" s="61"/>
    </row>
    <row r="11" spans="2:8" ht="14.25">
      <c r="B11" s="30"/>
      <c r="C11" s="30"/>
      <c r="D11" s="30"/>
      <c r="E11" s="30"/>
      <c r="F11" s="30"/>
      <c r="G11" s="30"/>
      <c r="H11" s="30"/>
    </row>
    <row r="12" spans="2:8" ht="14.25">
      <c r="B12" s="61" t="s">
        <v>49</v>
      </c>
      <c r="C12" s="61"/>
      <c r="D12" s="61"/>
      <c r="E12" s="61"/>
      <c r="F12" s="61"/>
      <c r="G12" s="61"/>
      <c r="H12" s="61"/>
    </row>
    <row r="13" spans="2:8" ht="14.25">
      <c r="B13" s="61" t="s">
        <v>63</v>
      </c>
      <c r="C13" s="61"/>
      <c r="D13" s="61"/>
      <c r="E13" s="61"/>
      <c r="F13" s="61"/>
      <c r="G13" s="61"/>
      <c r="H13" s="61"/>
    </row>
    <row r="14" spans="2:8" ht="14.25">
      <c r="B14" s="61" t="s">
        <v>50</v>
      </c>
      <c r="C14" s="61"/>
      <c r="D14" s="61"/>
      <c r="E14" s="61"/>
      <c r="F14" s="61"/>
      <c r="G14" s="61"/>
      <c r="H14" s="61"/>
    </row>
    <row r="15" spans="2:8" ht="15">
      <c r="B15" s="34"/>
      <c r="C15" s="52"/>
      <c r="D15" s="52"/>
      <c r="E15" s="52"/>
      <c r="F15" s="52"/>
      <c r="G15" s="52"/>
      <c r="H15" s="52"/>
    </row>
    <row r="16" spans="2:8" ht="15">
      <c r="B16" s="53"/>
      <c r="C16" s="53"/>
      <c r="D16" s="53"/>
      <c r="E16" s="53"/>
      <c r="F16" s="53"/>
      <c r="G16" s="53"/>
      <c r="H16" s="53"/>
    </row>
    <row r="17" spans="2:8" ht="18.75" customHeight="1">
      <c r="B17" s="6"/>
      <c r="C17" s="34" t="s">
        <v>51</v>
      </c>
      <c r="D17" s="7"/>
      <c r="E17" s="7"/>
      <c r="F17" s="8"/>
      <c r="G17" s="8"/>
      <c r="H17" s="8"/>
    </row>
    <row r="18" spans="2:8" ht="22.5" customHeight="1">
      <c r="B18" s="7"/>
      <c r="C18" s="7"/>
      <c r="D18" s="7"/>
      <c r="E18" s="7"/>
      <c r="F18" s="7"/>
      <c r="G18" s="9"/>
      <c r="H18" s="9"/>
    </row>
    <row r="19" spans="2:8" ht="55.5" customHeight="1">
      <c r="B19" s="16" t="s">
        <v>0</v>
      </c>
      <c r="C19" s="16" t="s">
        <v>1</v>
      </c>
      <c r="D19" s="16" t="s">
        <v>2</v>
      </c>
      <c r="E19" s="16" t="s">
        <v>46</v>
      </c>
      <c r="F19" s="16" t="s">
        <v>45</v>
      </c>
      <c r="G19" s="17" t="s">
        <v>6</v>
      </c>
      <c r="H19" s="17" t="s">
        <v>7</v>
      </c>
    </row>
    <row r="20" spans="2:8" ht="16.5" customHeight="1">
      <c r="B20" s="57" t="s">
        <v>8</v>
      </c>
      <c r="C20" s="58"/>
      <c r="D20" s="59"/>
      <c r="E20" s="18"/>
      <c r="F20" s="16"/>
      <c r="G20" s="17"/>
      <c r="H20" s="17"/>
    </row>
    <row r="21" spans="2:8" ht="14.25">
      <c r="B21" s="19">
        <v>1</v>
      </c>
      <c r="C21" s="40" t="s">
        <v>26</v>
      </c>
      <c r="D21" s="20"/>
      <c r="E21" s="19" t="s">
        <v>57</v>
      </c>
      <c r="F21" s="19">
        <v>80</v>
      </c>
      <c r="G21" s="21"/>
      <c r="H21" s="21">
        <f aca="true" t="shared" si="0" ref="H21:H30">G21*F21</f>
        <v>0</v>
      </c>
    </row>
    <row r="22" spans="2:8" ht="14.25">
      <c r="B22" s="19">
        <v>2</v>
      </c>
      <c r="C22" s="41" t="s">
        <v>24</v>
      </c>
      <c r="D22" s="40" t="s">
        <v>33</v>
      </c>
      <c r="E22" s="19" t="s">
        <v>57</v>
      </c>
      <c r="F22" s="19">
        <v>36</v>
      </c>
      <c r="G22" s="21"/>
      <c r="H22" s="21">
        <f t="shared" si="0"/>
        <v>0</v>
      </c>
    </row>
    <row r="23" spans="2:8" ht="14.25">
      <c r="B23" s="19">
        <v>4</v>
      </c>
      <c r="C23" s="40" t="s">
        <v>25</v>
      </c>
      <c r="D23" s="41"/>
      <c r="E23" s="19" t="s">
        <v>57</v>
      </c>
      <c r="F23" s="19">
        <v>129</v>
      </c>
      <c r="G23" s="21"/>
      <c r="H23" s="21">
        <f t="shared" si="0"/>
        <v>0</v>
      </c>
    </row>
    <row r="24" spans="2:8" ht="28.5">
      <c r="B24" s="19">
        <v>5</v>
      </c>
      <c r="C24" s="40" t="s">
        <v>9</v>
      </c>
      <c r="D24" s="40" t="s">
        <v>23</v>
      </c>
      <c r="E24" s="19" t="s">
        <v>58</v>
      </c>
      <c r="F24" s="19">
        <v>8</v>
      </c>
      <c r="G24" s="21"/>
      <c r="H24" s="21">
        <f t="shared" si="0"/>
        <v>0</v>
      </c>
    </row>
    <row r="25" spans="2:8" ht="28.5">
      <c r="B25" s="19">
        <v>6</v>
      </c>
      <c r="C25" s="40" t="s">
        <v>27</v>
      </c>
      <c r="D25" s="40" t="s">
        <v>10</v>
      </c>
      <c r="E25" s="19" t="s">
        <v>58</v>
      </c>
      <c r="F25" s="19">
        <v>6</v>
      </c>
      <c r="G25" s="21"/>
      <c r="H25" s="21">
        <f t="shared" si="0"/>
        <v>0</v>
      </c>
    </row>
    <row r="26" spans="2:8" ht="42.75">
      <c r="B26" s="19">
        <v>7</v>
      </c>
      <c r="C26" s="40" t="s">
        <v>31</v>
      </c>
      <c r="D26" s="40" t="s">
        <v>34</v>
      </c>
      <c r="E26" s="19" t="s">
        <v>58</v>
      </c>
      <c r="F26" s="19">
        <v>6</v>
      </c>
      <c r="G26" s="21"/>
      <c r="H26" s="21">
        <f t="shared" si="0"/>
        <v>0</v>
      </c>
    </row>
    <row r="27" spans="2:8" ht="28.5">
      <c r="B27" s="19">
        <v>8</v>
      </c>
      <c r="C27" s="40" t="s">
        <v>17</v>
      </c>
      <c r="D27" s="40"/>
      <c r="E27" s="19" t="s">
        <v>58</v>
      </c>
      <c r="F27" s="19">
        <v>5</v>
      </c>
      <c r="G27" s="21"/>
      <c r="H27" s="21">
        <f t="shared" si="0"/>
        <v>0</v>
      </c>
    </row>
    <row r="28" spans="2:8" ht="32.25" customHeight="1">
      <c r="B28" s="19">
        <v>9</v>
      </c>
      <c r="C28" s="40" t="s">
        <v>28</v>
      </c>
      <c r="D28" s="40"/>
      <c r="E28" s="19" t="s">
        <v>57</v>
      </c>
      <c r="F28" s="19">
        <v>205</v>
      </c>
      <c r="G28" s="21"/>
      <c r="H28" s="21">
        <f t="shared" si="0"/>
        <v>0</v>
      </c>
    </row>
    <row r="29" spans="2:8" ht="32.25" customHeight="1">
      <c r="B29" s="19">
        <v>10</v>
      </c>
      <c r="C29" s="40" t="s">
        <v>30</v>
      </c>
      <c r="D29" s="40" t="s">
        <v>35</v>
      </c>
      <c r="E29" s="19" t="s">
        <v>58</v>
      </c>
      <c r="F29" s="19">
        <v>8</v>
      </c>
      <c r="G29" s="21"/>
      <c r="H29" s="21">
        <f t="shared" si="0"/>
        <v>0</v>
      </c>
    </row>
    <row r="30" spans="2:8" ht="28.5">
      <c r="B30" s="19">
        <v>11</v>
      </c>
      <c r="C30" s="40" t="s">
        <v>11</v>
      </c>
      <c r="D30" s="40"/>
      <c r="E30" s="19" t="s">
        <v>58</v>
      </c>
      <c r="F30" s="19">
        <v>1</v>
      </c>
      <c r="G30" s="21"/>
      <c r="H30" s="21">
        <f t="shared" si="0"/>
        <v>0</v>
      </c>
    </row>
    <row r="31" spans="2:8" ht="19.5" customHeight="1">
      <c r="B31" s="54" t="s">
        <v>13</v>
      </c>
      <c r="C31" s="55"/>
      <c r="D31" s="56"/>
      <c r="E31" s="22"/>
      <c r="F31" s="23"/>
      <c r="G31" s="24"/>
      <c r="H31" s="24"/>
    </row>
    <row r="32" spans="2:8" ht="19.5" customHeight="1">
      <c r="B32" s="19">
        <v>12</v>
      </c>
      <c r="C32" s="49" t="s">
        <v>36</v>
      </c>
      <c r="D32" s="50"/>
      <c r="E32" s="32" t="s">
        <v>57</v>
      </c>
      <c r="F32" s="19">
        <v>80</v>
      </c>
      <c r="G32" s="21"/>
      <c r="H32" s="21">
        <f>G32*F32</f>
        <v>0</v>
      </c>
    </row>
    <row r="33" spans="2:8" ht="33" customHeight="1">
      <c r="B33" s="19">
        <v>13</v>
      </c>
      <c r="C33" s="49" t="s">
        <v>37</v>
      </c>
      <c r="D33" s="50"/>
      <c r="E33" s="32" t="s">
        <v>57</v>
      </c>
      <c r="F33" s="19">
        <v>129</v>
      </c>
      <c r="G33" s="21"/>
      <c r="H33" s="21">
        <f aca="true" t="shared" si="1" ref="H33:H51">G33*F33</f>
        <v>0</v>
      </c>
    </row>
    <row r="34" spans="2:8" ht="33" customHeight="1">
      <c r="B34" s="19">
        <v>14</v>
      </c>
      <c r="C34" s="49" t="s">
        <v>12</v>
      </c>
      <c r="D34" s="50"/>
      <c r="E34" s="32" t="s">
        <v>58</v>
      </c>
      <c r="F34" s="19">
        <v>8</v>
      </c>
      <c r="G34" s="21"/>
      <c r="H34" s="21">
        <f t="shared" si="1"/>
        <v>0</v>
      </c>
    </row>
    <row r="35" spans="2:8" ht="33" customHeight="1">
      <c r="B35" s="19">
        <v>15</v>
      </c>
      <c r="C35" s="49" t="s">
        <v>29</v>
      </c>
      <c r="D35" s="50"/>
      <c r="E35" s="32" t="s">
        <v>57</v>
      </c>
      <c r="F35" s="19">
        <v>205</v>
      </c>
      <c r="G35" s="21"/>
      <c r="H35" s="21">
        <f>G35*F35</f>
        <v>0</v>
      </c>
    </row>
    <row r="36" spans="2:8" ht="33" customHeight="1">
      <c r="B36" s="19">
        <v>16</v>
      </c>
      <c r="C36" s="49" t="s">
        <v>19</v>
      </c>
      <c r="D36" s="50"/>
      <c r="E36" s="32" t="s">
        <v>59</v>
      </c>
      <c r="F36" s="19">
        <v>92</v>
      </c>
      <c r="G36" s="21"/>
      <c r="H36" s="21">
        <f t="shared" si="1"/>
        <v>0</v>
      </c>
    </row>
    <row r="37" spans="2:8" ht="33" customHeight="1">
      <c r="B37" s="19">
        <v>17</v>
      </c>
      <c r="C37" s="49" t="s">
        <v>18</v>
      </c>
      <c r="D37" s="50"/>
      <c r="E37" s="32" t="s">
        <v>60</v>
      </c>
      <c r="F37" s="19">
        <v>176</v>
      </c>
      <c r="G37" s="21"/>
      <c r="H37" s="21">
        <f t="shared" si="1"/>
        <v>0</v>
      </c>
    </row>
    <row r="38" spans="2:8" ht="33" customHeight="1">
      <c r="B38" s="19">
        <v>18</v>
      </c>
      <c r="C38" s="49" t="s">
        <v>20</v>
      </c>
      <c r="D38" s="50"/>
      <c r="E38" s="32" t="s">
        <v>60</v>
      </c>
      <c r="F38" s="19">
        <v>176</v>
      </c>
      <c r="G38" s="21"/>
      <c r="H38" s="21">
        <f t="shared" si="1"/>
        <v>0</v>
      </c>
    </row>
    <row r="39" spans="2:8" ht="33" customHeight="1">
      <c r="B39" s="47"/>
      <c r="C39" s="48"/>
      <c r="D39" s="48"/>
      <c r="E39" s="74" t="s">
        <v>65</v>
      </c>
      <c r="F39" s="74"/>
      <c r="G39" s="74"/>
      <c r="H39" s="74"/>
    </row>
    <row r="40" spans="2:8" ht="33" customHeight="1">
      <c r="B40" s="43"/>
      <c r="C40" s="44"/>
      <c r="D40" s="45"/>
      <c r="E40" s="46"/>
      <c r="F40" s="43"/>
      <c r="G40" s="25"/>
      <c r="H40" s="25"/>
    </row>
    <row r="41" spans="2:8" ht="33" customHeight="1">
      <c r="B41" s="19">
        <v>19</v>
      </c>
      <c r="C41" s="49" t="s">
        <v>38</v>
      </c>
      <c r="D41" s="50"/>
      <c r="E41" s="32" t="s">
        <v>60</v>
      </c>
      <c r="F41" s="19">
        <v>176</v>
      </c>
      <c r="G41" s="21"/>
      <c r="H41" s="21">
        <f t="shared" si="1"/>
        <v>0</v>
      </c>
    </row>
    <row r="42" spans="2:8" ht="33" customHeight="1">
      <c r="B42" s="19">
        <v>20</v>
      </c>
      <c r="C42" s="49" t="s">
        <v>21</v>
      </c>
      <c r="D42" s="50"/>
      <c r="E42" s="32" t="s">
        <v>60</v>
      </c>
      <c r="F42" s="19">
        <v>44</v>
      </c>
      <c r="G42" s="21"/>
      <c r="H42" s="21">
        <f t="shared" si="1"/>
        <v>0</v>
      </c>
    </row>
    <row r="43" spans="2:8" ht="33" customHeight="1">
      <c r="B43" s="19">
        <v>21</v>
      </c>
      <c r="C43" s="49" t="s">
        <v>22</v>
      </c>
      <c r="D43" s="50"/>
      <c r="E43" s="32" t="s">
        <v>60</v>
      </c>
      <c r="F43" s="19">
        <v>176</v>
      </c>
      <c r="G43" s="21"/>
      <c r="H43" s="21">
        <f t="shared" si="1"/>
        <v>0</v>
      </c>
    </row>
    <row r="44" spans="2:8" ht="33" customHeight="1">
      <c r="B44" s="19">
        <v>22</v>
      </c>
      <c r="C44" s="49" t="s">
        <v>14</v>
      </c>
      <c r="D44" s="50"/>
      <c r="E44" s="32" t="s">
        <v>58</v>
      </c>
      <c r="F44" s="19">
        <v>1</v>
      </c>
      <c r="G44" s="21"/>
      <c r="H44" s="21">
        <f t="shared" si="1"/>
        <v>0</v>
      </c>
    </row>
    <row r="45" spans="2:8" ht="33" customHeight="1">
      <c r="B45" s="19">
        <v>23</v>
      </c>
      <c r="C45" s="49" t="s">
        <v>15</v>
      </c>
      <c r="D45" s="50"/>
      <c r="E45" s="32" t="s">
        <v>58</v>
      </c>
      <c r="F45" s="19">
        <v>6</v>
      </c>
      <c r="G45" s="21"/>
      <c r="H45" s="21">
        <f t="shared" si="1"/>
        <v>0</v>
      </c>
    </row>
    <row r="46" spans="2:8" ht="33" customHeight="1">
      <c r="B46" s="19">
        <v>24</v>
      </c>
      <c r="C46" s="49" t="s">
        <v>16</v>
      </c>
      <c r="D46" s="50"/>
      <c r="E46" s="32" t="s">
        <v>58</v>
      </c>
      <c r="F46" s="19">
        <v>6</v>
      </c>
      <c r="G46" s="21"/>
      <c r="H46" s="21">
        <f t="shared" si="1"/>
        <v>0</v>
      </c>
    </row>
    <row r="47" spans="2:8" ht="33" customHeight="1">
      <c r="B47" s="19">
        <v>25</v>
      </c>
      <c r="C47" s="49" t="s">
        <v>39</v>
      </c>
      <c r="D47" s="50"/>
      <c r="E47" s="32" t="s">
        <v>57</v>
      </c>
      <c r="F47" s="19">
        <v>36</v>
      </c>
      <c r="G47" s="21"/>
      <c r="H47" s="21">
        <f t="shared" si="1"/>
        <v>0</v>
      </c>
    </row>
    <row r="48" spans="2:8" ht="33" customHeight="1">
      <c r="B48" s="19">
        <v>26</v>
      </c>
      <c r="C48" s="49" t="s">
        <v>40</v>
      </c>
      <c r="D48" s="50"/>
      <c r="E48" s="32" t="s">
        <v>58</v>
      </c>
      <c r="F48" s="19">
        <v>8</v>
      </c>
      <c r="G48" s="21"/>
      <c r="H48" s="21">
        <f>G48*F48</f>
        <v>0</v>
      </c>
    </row>
    <row r="49" spans="2:8" ht="33" customHeight="1">
      <c r="B49" s="19">
        <v>27</v>
      </c>
      <c r="C49" s="49" t="s">
        <v>41</v>
      </c>
      <c r="D49" s="50"/>
      <c r="E49" s="32" t="s">
        <v>58</v>
      </c>
      <c r="F49" s="19">
        <v>5</v>
      </c>
      <c r="G49" s="21"/>
      <c r="H49" s="21">
        <f t="shared" si="1"/>
        <v>0</v>
      </c>
    </row>
    <row r="50" spans="2:8" ht="33" customHeight="1">
      <c r="B50" s="19">
        <v>28</v>
      </c>
      <c r="C50" s="49" t="s">
        <v>42</v>
      </c>
      <c r="D50" s="50"/>
      <c r="E50" s="32" t="s">
        <v>58</v>
      </c>
      <c r="F50" s="19">
        <v>1</v>
      </c>
      <c r="G50" s="21"/>
      <c r="H50" s="25">
        <f t="shared" si="1"/>
        <v>0</v>
      </c>
    </row>
    <row r="51" spans="2:8" ht="33" customHeight="1">
      <c r="B51" s="19">
        <v>29</v>
      </c>
      <c r="C51" s="49" t="s">
        <v>32</v>
      </c>
      <c r="D51" s="50"/>
      <c r="E51" s="32" t="s">
        <v>58</v>
      </c>
      <c r="F51" s="19">
        <v>3</v>
      </c>
      <c r="G51" s="21"/>
      <c r="H51" s="21">
        <f t="shared" si="1"/>
        <v>0</v>
      </c>
    </row>
    <row r="52" spans="2:8" ht="15">
      <c r="B52" s="26"/>
      <c r="C52" s="27"/>
      <c r="D52" s="62" t="s">
        <v>3</v>
      </c>
      <c r="E52" s="63"/>
      <c r="F52" s="63"/>
      <c r="G52" s="64"/>
      <c r="H52" s="28">
        <f>SUM(H21:H51)</f>
        <v>0</v>
      </c>
    </row>
    <row r="53" spans="2:8" ht="15">
      <c r="B53" s="13"/>
      <c r="C53" s="13"/>
      <c r="D53" s="65" t="s">
        <v>4</v>
      </c>
      <c r="E53" s="66"/>
      <c r="F53" s="66"/>
      <c r="G53" s="67"/>
      <c r="H53" s="29">
        <f>H52*20%</f>
        <v>0</v>
      </c>
    </row>
    <row r="54" spans="2:8" ht="15">
      <c r="B54" s="13"/>
      <c r="C54" s="30"/>
      <c r="D54" s="68" t="s">
        <v>5</v>
      </c>
      <c r="E54" s="68"/>
      <c r="F54" s="68"/>
      <c r="G54" s="68"/>
      <c r="H54" s="31">
        <f>H52+H53</f>
        <v>0</v>
      </c>
    </row>
    <row r="55" spans="2:8" ht="15">
      <c r="B55" s="12"/>
      <c r="C55" s="15"/>
      <c r="D55" s="10"/>
      <c r="E55" s="10"/>
      <c r="F55" s="10"/>
      <c r="G55" s="10"/>
      <c r="H55" s="11"/>
    </row>
    <row r="56" spans="2:8" ht="14.25">
      <c r="B56" s="73" t="s">
        <v>52</v>
      </c>
      <c r="C56" s="73"/>
      <c r="D56" s="73"/>
      <c r="E56" s="73"/>
      <c r="F56" s="73"/>
      <c r="G56" s="73"/>
      <c r="H56" s="73"/>
    </row>
    <row r="57" spans="2:8" ht="14.25">
      <c r="B57" s="72" t="s">
        <v>53</v>
      </c>
      <c r="C57" s="72"/>
      <c r="D57" s="72"/>
      <c r="E57" s="72"/>
      <c r="F57" s="72"/>
      <c r="G57" s="72"/>
      <c r="H57" s="72"/>
    </row>
    <row r="58" spans="2:8" ht="14.25">
      <c r="B58" s="73" t="s">
        <v>54</v>
      </c>
      <c r="C58" s="73"/>
      <c r="D58" s="73"/>
      <c r="E58" s="73"/>
      <c r="F58" s="73"/>
      <c r="G58" s="73"/>
      <c r="H58" s="73"/>
    </row>
    <row r="59" spans="2:8" ht="14.25">
      <c r="B59" s="72" t="s">
        <v>55</v>
      </c>
      <c r="C59" s="72"/>
      <c r="D59" s="72"/>
      <c r="E59" s="72"/>
      <c r="F59" s="72"/>
      <c r="G59" s="72"/>
      <c r="H59" s="72"/>
    </row>
    <row r="60" spans="2:8" ht="14.25">
      <c r="B60" s="72"/>
      <c r="C60" s="72"/>
      <c r="D60" s="72"/>
      <c r="E60" s="72"/>
      <c r="F60" s="72"/>
      <c r="G60" s="72"/>
      <c r="H60" s="72"/>
    </row>
    <row r="61" spans="2:8" ht="14.25">
      <c r="B61" s="36"/>
      <c r="C61" s="36"/>
      <c r="D61" s="36"/>
      <c r="E61" s="36"/>
      <c r="F61" s="36"/>
      <c r="G61" s="36"/>
      <c r="H61" s="36"/>
    </row>
    <row r="62" spans="2:8" ht="15">
      <c r="B62" s="13"/>
      <c r="C62" s="30"/>
      <c r="D62" s="37"/>
      <c r="E62" s="37"/>
      <c r="F62" s="37"/>
      <c r="G62" s="37"/>
      <c r="H62" s="38"/>
    </row>
    <row r="63" spans="2:8" ht="14.25">
      <c r="B63" s="13"/>
      <c r="C63" s="13"/>
      <c r="D63" s="13"/>
      <c r="E63" s="13"/>
      <c r="F63" s="13"/>
      <c r="G63" s="14"/>
      <c r="H63" s="14"/>
    </row>
    <row r="64" spans="2:8" ht="12" customHeight="1">
      <c r="B64" s="13"/>
      <c r="C64" s="13" t="s">
        <v>56</v>
      </c>
      <c r="D64" s="39"/>
      <c r="E64" s="39"/>
      <c r="F64" s="39"/>
      <c r="G64" s="39"/>
      <c r="H64" s="39"/>
    </row>
    <row r="65" spans="2:8" ht="14.25">
      <c r="B65" s="13"/>
      <c r="C65" s="13"/>
      <c r="D65" s="61"/>
      <c r="E65" s="61"/>
      <c r="F65" s="61"/>
      <c r="G65" s="61"/>
      <c r="H65" s="61"/>
    </row>
    <row r="66" spans="2:8" ht="14.25">
      <c r="B66" s="5"/>
      <c r="C66" s="1"/>
      <c r="D66" s="13"/>
      <c r="E66" s="13"/>
      <c r="F66" s="13"/>
      <c r="G66" s="14"/>
      <c r="H66" s="14"/>
    </row>
  </sheetData>
  <sheetProtection/>
  <mergeCells count="46">
    <mergeCell ref="C35:D35"/>
    <mergeCell ref="C37:D37"/>
    <mergeCell ref="B7:H7"/>
    <mergeCell ref="B8:H8"/>
    <mergeCell ref="B9:H9"/>
    <mergeCell ref="B10:H10"/>
    <mergeCell ref="B12:H12"/>
    <mergeCell ref="B13:H13"/>
    <mergeCell ref="G1:H1"/>
    <mergeCell ref="C3:H3"/>
    <mergeCell ref="C4:H4"/>
    <mergeCell ref="C5:H5"/>
    <mergeCell ref="B60:H60"/>
    <mergeCell ref="C51:D51"/>
    <mergeCell ref="B56:H56"/>
    <mergeCell ref="B57:H57"/>
    <mergeCell ref="B58:H58"/>
    <mergeCell ref="B59:H59"/>
    <mergeCell ref="C38:D38"/>
    <mergeCell ref="G2:H2"/>
    <mergeCell ref="D65:H65"/>
    <mergeCell ref="D52:G52"/>
    <mergeCell ref="D53:G53"/>
    <mergeCell ref="D54:G54"/>
    <mergeCell ref="C33:D33"/>
    <mergeCell ref="B14:H14"/>
    <mergeCell ref="E39:H39"/>
    <mergeCell ref="B6:C6"/>
    <mergeCell ref="C15:H15"/>
    <mergeCell ref="B16:H16"/>
    <mergeCell ref="C36:D36"/>
    <mergeCell ref="C41:D41"/>
    <mergeCell ref="C42:D42"/>
    <mergeCell ref="B31:D31"/>
    <mergeCell ref="B20:D20"/>
    <mergeCell ref="C34:D34"/>
    <mergeCell ref="C32:D32"/>
    <mergeCell ref="C48:D48"/>
    <mergeCell ref="C50:D50"/>
    <mergeCell ref="C43:D43"/>
    <mergeCell ref="C45:D45"/>
    <mergeCell ref="C46:D46"/>
    <mergeCell ref="C49:D49"/>
    <mergeCell ref="C47:D47"/>
    <mergeCell ref="C44:D44"/>
  </mergeCells>
  <printOptions/>
  <pageMargins left="0.2362204724409449" right="0" top="0.7480314960629921" bottom="0" header="0.31496062992125984" footer="0"/>
  <pageSetup fitToHeight="2" horizontalDpi="600" verticalDpi="600" orientation="portrait" paperSize="9" scale="90" r:id="rId1"/>
  <colBreaks count="1" manualBreakCount="1">
    <brk id="8" min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Йорданова</dc:creator>
  <cp:keywords/>
  <dc:description/>
  <cp:lastModifiedBy>Usr</cp:lastModifiedBy>
  <cp:lastPrinted>2019-07-10T08:03:12Z</cp:lastPrinted>
  <dcterms:created xsi:type="dcterms:W3CDTF">1996-10-14T23:33:28Z</dcterms:created>
  <dcterms:modified xsi:type="dcterms:W3CDTF">2019-07-29T08:33:11Z</dcterms:modified>
  <cp:category/>
  <cp:version/>
  <cp:contentType/>
  <cp:contentStatus/>
</cp:coreProperties>
</file>